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Evaluacion 6as. Jornadas" sheetId="1" r:id="rId1"/>
    <sheet name="Evaluacion Curso Metalib" sheetId="2" r:id="rId2"/>
  </sheets>
  <definedNames/>
  <calcPr fullCalcOnLoad="1"/>
</workbook>
</file>

<file path=xl/sharedStrings.xml><?xml version="1.0" encoding="utf-8"?>
<sst xmlns="http://schemas.openxmlformats.org/spreadsheetml/2006/main" count="522" uniqueCount="286">
  <si>
    <t>TOTAL ASISTENTES: 40</t>
  </si>
  <si>
    <t>Si. Pero habrá que negociar mejor con la empresa, no sólo los temas, sino también los tiempos, el profesor, etc.</t>
  </si>
  <si>
    <t>0.- Indique a qué perfil se ajusta mejor su trabajo (si lo cree imprescindible, marque más de una casilla):</t>
  </si>
  <si>
    <t>1.- Indique el grado de interés que ha tenido para usted cada una de las sesiones</t>
  </si>
  <si>
    <t>Ponencia Richard Cross</t>
  </si>
  <si>
    <t>Presentación RedIris SIR</t>
  </si>
  <si>
    <t>Comunicaciones Técnicas Usuarios</t>
  </si>
  <si>
    <t>Informe Grupos de Trabajo</t>
  </si>
  <si>
    <t>Asamblea Expania</t>
  </si>
  <si>
    <t>Presentación Greendata</t>
  </si>
  <si>
    <t>Preguntas a Greendata</t>
  </si>
  <si>
    <t>2.- Haga una valoración de cada uno de los siguientes aspectos de las Jornadas:</t>
  </si>
  <si>
    <t>1- Muy mal ; 2 – Mal ; 3 – Regular ; 4 –Bien ; 5 - Muy bien</t>
  </si>
  <si>
    <t>Web e información sobre las Jornadas</t>
  </si>
  <si>
    <t>Locales e infraestructura</t>
  </si>
  <si>
    <t>Duración de las Jornadas</t>
  </si>
  <si>
    <t>Interés de los temas tratados</t>
  </si>
  <si>
    <t>Participación de los asistentes</t>
  </si>
  <si>
    <t>Ubicación (ciudad en la que se celebran)</t>
  </si>
  <si>
    <t>Organización general</t>
  </si>
  <si>
    <t>4.- Haga una valoración global de las Jornadas:</t>
  </si>
  <si>
    <t>Valoración global</t>
  </si>
  <si>
    <t>0.1.</t>
  </si>
  <si>
    <t>0.2.</t>
  </si>
  <si>
    <t>0.3.</t>
  </si>
  <si>
    <t>0.4.</t>
  </si>
  <si>
    <t xml:space="preserve">0.3. Gestor                                              0.4. Otros (especificar): 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</si>
  <si>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</si>
  <si>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</si>
  <si>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</si>
  <si>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</si>
  <si>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</si>
  <si>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</si>
  <si>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</si>
  <si>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</si>
  <si>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</si>
  <si>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</si>
  <si>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</si>
  <si>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</si>
  <si>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</si>
  <si>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</si>
  <si>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</si>
  <si>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</si>
  <si>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</si>
  <si>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</si>
  <si>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</si>
  <si>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</si>
  <si>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Perfil</t>
  </si>
  <si>
    <t>Ponencia Richard</t>
  </si>
  <si>
    <t>Informes grupos de trabajo</t>
  </si>
  <si>
    <t>1.5.1.</t>
  </si>
  <si>
    <t>1.5.2.</t>
  </si>
  <si>
    <t>1.5.3.</t>
  </si>
  <si>
    <t>1.5.4.</t>
  </si>
  <si>
    <t>1.5.5.</t>
  </si>
  <si>
    <t>1.6.1.</t>
  </si>
  <si>
    <t>1.6.2.</t>
  </si>
  <si>
    <t>1.6.3.</t>
  </si>
  <si>
    <t>1.6.4.</t>
  </si>
  <si>
    <t>1.6.5.</t>
  </si>
  <si>
    <t>1.7.1.</t>
  </si>
  <si>
    <t>1.7.2.</t>
  </si>
  <si>
    <t>1.7.3.</t>
  </si>
  <si>
    <t>1.7.4.</t>
  </si>
  <si>
    <t>1.7.5.</t>
  </si>
  <si>
    <t>Observaciones sobre las sesiones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</si>
  <si>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</si>
  <si>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</si>
  <si>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</si>
  <si>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</si>
  <si>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</si>
  <si>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</si>
  <si>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</si>
  <si>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</si>
  <si>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2.2.4.</t>
  </si>
  <si>
    <t>2.2.5.</t>
  </si>
  <si>
    <t>2.3.2.</t>
  </si>
  <si>
    <t>2.3.3.</t>
  </si>
  <si>
    <t>2.3.4.</t>
  </si>
  <si>
    <t>2.3.5.</t>
  </si>
  <si>
    <t>2.4.2.</t>
  </si>
  <si>
    <t>2.4.3.</t>
  </si>
  <si>
    <t>2.4.4.</t>
  </si>
  <si>
    <t>2.4.5.</t>
  </si>
  <si>
    <t>2.5.2.</t>
  </si>
  <si>
    <t>2.5.3.</t>
  </si>
  <si>
    <t>2.5.4.</t>
  </si>
  <si>
    <t>2.5.5.</t>
  </si>
  <si>
    <t>2.6.2.</t>
  </si>
  <si>
    <t>2.6.3.</t>
  </si>
  <si>
    <t>2.6.4.</t>
  </si>
  <si>
    <t>2.6.5.</t>
  </si>
  <si>
    <t>2.7.2.</t>
  </si>
  <si>
    <t>2.7.3.</t>
  </si>
  <si>
    <t>2.7.4.</t>
  </si>
  <si>
    <t>2.7.5.</t>
  </si>
  <si>
    <t>2.3.1.</t>
  </si>
  <si>
    <t>2.4.1.</t>
  </si>
  <si>
    <t>2.5.1.</t>
  </si>
  <si>
    <t>2.6.1.</t>
  </si>
  <si>
    <t>2.7.1.</t>
  </si>
  <si>
    <t>Observaciones sobre esos aspectos de las jornadas</t>
  </si>
  <si>
    <t>2.8. Observaciones:</t>
  </si>
  <si>
    <t>3.2. En caso afirmativo, ¿tiene alguna propuesta para próximos cursos de formación?:</t>
  </si>
  <si>
    <t>3.1.¿Le ha parecido acertada la idea de organizar un curso de formación en conexión con las Jornadas? (Explique su respuesta si lo cree conveniente)</t>
  </si>
  <si>
    <t>4.1.1.</t>
  </si>
  <si>
    <t>4.1.2.</t>
  </si>
  <si>
    <t>4.1.3.</t>
  </si>
  <si>
    <t>4.1.4.</t>
  </si>
  <si>
    <t>4.1.5.</t>
  </si>
  <si>
    <t>4.2. Observaciones:</t>
  </si>
  <si>
    <t>5.2.Si la respuesta es negativa, por favor, explique las razones:</t>
  </si>
  <si>
    <t>6.1 .- Le agradeceremos cualquier sugerencia u observación que pueda contribuir a mejorar las Jornadas de Expania:</t>
  </si>
  <si>
    <t>2.8</t>
  </si>
  <si>
    <t>Curso previo</t>
  </si>
  <si>
    <t>Propuestas para futuros cursos</t>
  </si>
  <si>
    <t xml:space="preserve">3.1. </t>
  </si>
  <si>
    <t>3.2.</t>
  </si>
  <si>
    <t>Valoración global de las Jornadas</t>
  </si>
  <si>
    <t>4.2.</t>
  </si>
  <si>
    <t>Observaciones generales sobre las jornadas</t>
  </si>
  <si>
    <t>Asistirá a las próximas Jornadas</t>
  </si>
  <si>
    <t>¿Por qué no?</t>
  </si>
  <si>
    <t>5.1.</t>
  </si>
  <si>
    <t>5.2.</t>
  </si>
  <si>
    <t>Otras sugerencias</t>
  </si>
  <si>
    <t>6.1.</t>
  </si>
  <si>
    <t>5.3.</t>
  </si>
  <si>
    <t>5..- Si tiene oportunidad ¿cree que asistirá a las Jornadas de Expania el próximo año?</t>
  </si>
  <si>
    <t xml:space="preserve">5.1.  SI                                </t>
  </si>
  <si>
    <t>5.2. No</t>
  </si>
  <si>
    <r>
      <t xml:space="preserve">1. 8. Observaciones: </t>
    </r>
    <r>
      <rPr>
        <u val="single"/>
        <sz val="12"/>
        <rFont val="Garamond"/>
        <family val="1"/>
      </rPr>
      <t xml:space="preserve">                                 </t>
    </r>
  </si>
  <si>
    <t>1-     Ninguno ; 2- Poco ; 3- Alguno ; 4 – Bastante ; 5 – Mucho</t>
  </si>
  <si>
    <t xml:space="preserve">0.1 Documentalista/bibliotecario           0.2. Informático  </t>
  </si>
  <si>
    <t>Comunicaciones de los usuarios</t>
  </si>
  <si>
    <t>Ubicación (ciudad)</t>
  </si>
  <si>
    <t>MetaLib avanzado. También puede resultar interesante que el curso lo de un miembro de Expania que haya asistido al System Seminar.</t>
  </si>
  <si>
    <t>1.- Haga una valoración de cada uno de los siguientes aspectos del Curso:</t>
  </si>
  <si>
    <t>Web e información previa</t>
  </si>
  <si>
    <t>Local e infraestructura</t>
  </si>
  <si>
    <t xml:space="preserve">Duración </t>
  </si>
  <si>
    <t>Interés de las prácticas realizadas</t>
  </si>
  <si>
    <t>Conocimiento del tema por el profesor</t>
  </si>
  <si>
    <t>Capacidad de comunicación del profesor</t>
  </si>
  <si>
    <t>Valoración global del profesor</t>
  </si>
  <si>
    <t>¿Ha tenido problemas con el idioma?</t>
  </si>
  <si>
    <t>Valoración global del curso</t>
  </si>
  <si>
    <t xml:space="preserve">2.- ¿Le ha parecido acertada la idea de organizar este curso de formación en conexión con las Jornadas? </t>
  </si>
  <si>
    <t>1.8.1.</t>
  </si>
  <si>
    <t>1.8.2.</t>
  </si>
  <si>
    <t>1.8.3.</t>
  </si>
  <si>
    <t>1.8.4.</t>
  </si>
  <si>
    <t>1.8.5.</t>
  </si>
  <si>
    <t>1.9.1.</t>
  </si>
  <si>
    <t>1.9.2.</t>
  </si>
  <si>
    <t>1.9.3.</t>
  </si>
  <si>
    <t>1.9.4.</t>
  </si>
  <si>
    <t>1.9.5.</t>
  </si>
  <si>
    <t>1.10.1.</t>
  </si>
  <si>
    <t>1.10.2.</t>
  </si>
  <si>
    <t>1.10.3.</t>
  </si>
  <si>
    <t>1.10.4.</t>
  </si>
  <si>
    <t>1.10.5.</t>
  </si>
  <si>
    <t>1.11.1.</t>
  </si>
  <si>
    <t>1.11.2.</t>
  </si>
  <si>
    <t>1.11.3.</t>
  </si>
  <si>
    <t>1.11.4.</t>
  </si>
  <si>
    <t>1.11.5.</t>
  </si>
  <si>
    <r>
      <t xml:space="preserve">1.12. Observaciones: </t>
    </r>
    <r>
      <rPr>
        <u val="single"/>
        <sz val="12"/>
        <rFont val="Garamond"/>
        <family val="1"/>
      </rPr>
      <t xml:space="preserve">                                 </t>
    </r>
  </si>
  <si>
    <t>1.8.</t>
  </si>
  <si>
    <t>2.1. Si</t>
  </si>
  <si>
    <t>2.2. No</t>
  </si>
  <si>
    <t>Observaciones sobre el curso</t>
  </si>
  <si>
    <t xml:space="preserve"> ¿Le ha parecido acertada la idea de organizar este curso de formación en conexión con las Jornadas? </t>
  </si>
  <si>
    <t>2.1.</t>
  </si>
  <si>
    <t>2.2.</t>
  </si>
  <si>
    <t>3.1.</t>
  </si>
  <si>
    <t>3.1.- Si tiene alguna sugerencia, observación, propuestas de nuevos cursos, etc., por favor, escríbalos en este espacio:</t>
  </si>
  <si>
    <t>Sí</t>
  </si>
  <si>
    <t>MetaLib avanzado.</t>
  </si>
  <si>
    <t>Pedir a GD que esté presente durante los dos días de las jornadas para que los usuarios tengan tiempo para hablar con ellos sobre temas técnicos y comerciales. Sugerir la presencia de alguien de ExLibris que de respuesta a las preguntas que GD no puede responder y para que los usuarios puedan hablar con ellos.</t>
  </si>
  <si>
    <t>Asistirá otro miembro de mi institución</t>
  </si>
  <si>
    <t>La sala era fantástica</t>
  </si>
  <si>
    <t xml:space="preserve">Me parece muy adecuado. </t>
  </si>
  <si>
    <t>De cara a las próximas jornadas es importante escoger una sala pequeña de más intimidad y que favorezca la comunicación entre nosotros y con los ponentes. Debería verse como prioritario el tema del wifi, creo que en estas sesiones nadie ha conseguido conectarse.</t>
  </si>
  <si>
    <t>Personalización de interfaces</t>
  </si>
  <si>
    <t>Personalización de interfaces/Admnistración avanzada/Creación de recursos avanzada</t>
  </si>
  <si>
    <t>Tiene un archivo fotográfico estupendo. La organización ha sido buena y agradable.</t>
  </si>
  <si>
    <t>Sí, para que los gastos de viaje no se dupliquen</t>
  </si>
  <si>
    <t>Más práctica</t>
  </si>
  <si>
    <t>La comida: mejor tipo lunch/Wifi y enchufes en el aula</t>
  </si>
  <si>
    <t>Sí, sobre todo para aprovechar los desplazamientos</t>
  </si>
  <si>
    <t>Configuración Z.39 y XML</t>
  </si>
  <si>
    <t>Ha faltado un sistema de traducción simultánea al castellano de la ponencia de R. Cross, también del castellano al ingles para que él pudiera entender.</t>
  </si>
  <si>
    <t>El desplazamiento a la ciudad es complicado</t>
  </si>
  <si>
    <t>Interés en productos minoritarios</t>
  </si>
  <si>
    <t>Organizar talleres del nuevo Grupo de Formación/Cursos avanzados de cualquiera de los productos de ExLibris</t>
  </si>
  <si>
    <t>Sí. Pero hay que elegir cuidadosamente al ponente, exigirle cosas más concretas y que fuera hispanoparlante</t>
  </si>
  <si>
    <t>MetaLib avanzado/Personalización de interfaces</t>
  </si>
  <si>
    <t>Es muy importante la participación y la colaboración entre todas las instituciones</t>
  </si>
  <si>
    <t>Sí. Necesidad de más cursos de este tipo.</t>
  </si>
  <si>
    <t>Que la formación sea dada por los propios usuarios de Expania al resto de usuarios</t>
  </si>
  <si>
    <t>Sí. Punto de encuentro entre personas que tienen el mismo interés en el producto.</t>
  </si>
  <si>
    <t>Comprobar bien qué se va a impartir para que responda exactamente a lo esperado por los asistentes.</t>
  </si>
  <si>
    <t>Ánimo para seguir trabajando y mayor orientación hacia la empresa distribuidora con el objetivo de tener una mayor o efectiva presión a la hora de atender clientes.</t>
  </si>
  <si>
    <t>Traducción</t>
  </si>
  <si>
    <t>Conseguir que el curso cumpla las expectativas</t>
  </si>
  <si>
    <t>TOTAL</t>
  </si>
  <si>
    <t>%</t>
  </si>
  <si>
    <t>TOTAL RESPUESTAS: 35</t>
  </si>
  <si>
    <t>Interés práctico para su trabajo</t>
  </si>
  <si>
    <t>1.12.1.</t>
  </si>
  <si>
    <t>1.12.2.</t>
  </si>
  <si>
    <t>1.12.3.</t>
  </si>
  <si>
    <t>1.12.4.</t>
  </si>
  <si>
    <t>1.12.5.</t>
  </si>
  <si>
    <t xml:space="preserve">1.13. </t>
  </si>
  <si>
    <t>1.12.1</t>
  </si>
  <si>
    <t>1.12.2</t>
  </si>
  <si>
    <t>1.12.3</t>
  </si>
  <si>
    <t>1.12.4</t>
  </si>
  <si>
    <t>1.12.5</t>
  </si>
  <si>
    <t>Por favor, intentarlo en castellano!!! Respecto a orgnizarlo con las Jornadas "muy acertado porque podemos aprovechar el viaje para esta parte práctica y comunicar mucho entre nosotros.</t>
  </si>
  <si>
    <t>Creo que todos los años debería hacerse algo parecido. Por el problema del idioma (el profesor hablaba bajito y no se le entendía bien) no hemos podido aprovechar a tope el curso.</t>
  </si>
  <si>
    <t>Sería aún más acertado si el próximo año se profundiza en el contenido del curso.</t>
  </si>
  <si>
    <t>El primer apartado (Metalib Knowledge Base) ha sido demasiado largo y ha quitado tiempo para otros aspectos y prácticas más interesantes.</t>
  </si>
  <si>
    <t xml:space="preserve">Mejor gestión del tiempo del profesor, ha perdido mucho tiempo con la primera parte. Más ejercicios prácticos. </t>
  </si>
  <si>
    <t>Muy corto</t>
  </si>
  <si>
    <t>Ampliar esta formación</t>
  </si>
  <si>
    <t>Si volviera a impartirse un curso de este tipo, quizá sería conveniente que fuera de más duración para poder profundizar a temas que vistos tan brevemente, no se aprovechan bien.</t>
  </si>
  <si>
    <t>Mejor en castellano</t>
  </si>
  <si>
    <t>Curso algo más avanzado!!!</t>
  </si>
  <si>
    <t>TOTAL ASISTENTES: 14</t>
  </si>
  <si>
    <t>TOTAL RESPUESTAS: 13</t>
  </si>
  <si>
    <t xml:space="preserve">RESULTADOS DE LA ENCUESTA DE SATISFACCIÓN DEL       Curso Básico de Configuración de Recursos en Metalib 4.3.                    Pamplona 17 de junio de 2009. </t>
  </si>
  <si>
    <t>Si es posible que los cursos sean en castellano</t>
  </si>
  <si>
    <t>Sumando todas las sugerencias: (2) Es interesante realizar el curso junto a las jornadas, (4) que sea de nivel más avanzado, (3) mejor en castellano, (2) con más prácticas y (2) de más duración</t>
  </si>
  <si>
    <t>Ver suma de sugerencias al final</t>
  </si>
  <si>
    <t>No hay sugerencias sobre las sesiones</t>
  </si>
  <si>
    <t>Se valora (+) el local, la organización y la visita al archivo fotográfico.   Se valora (-) las dificultades de comunicación con Pamplona</t>
  </si>
  <si>
    <t>(27) Si. (2) Seleccionando el tema, nivel y profesor (1) más largo</t>
  </si>
  <si>
    <t>(7) Metalib avanzado, (2) Impartido por miembro de Expania, (3) personalización de interfaces, (1) administración avanzada, y (1) en castellano,</t>
  </si>
  <si>
    <t>(1) Pide traducción simultanea para la ponencia en ingles (1) valora la participación y colaboración entre las instituciones</t>
  </si>
  <si>
    <t>La única persona que dice que no asistirá, se debe a que lo hara otra miembro de su institución.</t>
  </si>
  <si>
    <t xml:space="preserve">(1) Más presencia de GD y (1) más presión hacia ella, (1) comida tipo lunch (1) sala pequeña para favorecer la participación y (2) con Wifi operativa y enchufes </t>
  </si>
  <si>
    <t>Encuesta 01</t>
  </si>
  <si>
    <t>Encuesta 02</t>
  </si>
  <si>
    <t>Encuesta 03</t>
  </si>
  <si>
    <t>Encuesta 04</t>
  </si>
  <si>
    <t>Encuesta 05</t>
  </si>
  <si>
    <t>Encuesta 06</t>
  </si>
  <si>
    <t>Encuesta 07</t>
  </si>
  <si>
    <t>Encuesta 08</t>
  </si>
  <si>
    <t>Encuesta 09</t>
  </si>
  <si>
    <t>Encuesta 10</t>
  </si>
  <si>
    <t>Encuesta 11</t>
  </si>
  <si>
    <t>Encuesta 12</t>
  </si>
  <si>
    <t>Encuesta 13</t>
  </si>
  <si>
    <t>Encuesta 14</t>
  </si>
  <si>
    <t>Encuesta 15</t>
  </si>
  <si>
    <t>Encuesta 16</t>
  </si>
  <si>
    <t>Encuesta 17</t>
  </si>
  <si>
    <t>Encuesta 18</t>
  </si>
  <si>
    <t>Encuesta 19</t>
  </si>
  <si>
    <t>Encuesta 20</t>
  </si>
  <si>
    <t>Encuesta 21</t>
  </si>
  <si>
    <t>Encuesta 22</t>
  </si>
  <si>
    <t>Encuesta 23</t>
  </si>
  <si>
    <t>Encuesta 24</t>
  </si>
  <si>
    <t>Encuesta 25</t>
  </si>
  <si>
    <t>Encuesta 26</t>
  </si>
  <si>
    <t>Encuesta 27</t>
  </si>
  <si>
    <t>Encuesta 28</t>
  </si>
  <si>
    <t>Encuesta 29</t>
  </si>
  <si>
    <t>Encuesta 30</t>
  </si>
  <si>
    <t>Encuesta 31</t>
  </si>
  <si>
    <t>Encuesta 32</t>
  </si>
  <si>
    <t>Encuesta 33</t>
  </si>
  <si>
    <t>Encuesta 34</t>
  </si>
  <si>
    <t>Encuesta 35</t>
  </si>
  <si>
    <t>Encuesta 36</t>
  </si>
  <si>
    <t>Encuesta 37</t>
  </si>
  <si>
    <t>Encuesta 38</t>
  </si>
  <si>
    <t>Encuesta 39</t>
  </si>
  <si>
    <t>Encuesta 40</t>
  </si>
  <si>
    <t xml:space="preserve">RESULTADOS DE LA ENCUESTA DE SATISFACCIÓN DE LAS           6as. JORNADAS DE EXPANIA.                                                                                         Pamplona 18-19 de junio de 2009.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</si>
</sst>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name val="Garamond"/>
      <family val="1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Garamond"/>
      <family val="1"/>
    </font>
    <font>
      <sz val="10"/>
      <color indexed="10"/>
      <name val="Arial"/>
      <family val="0"/>
    </font>
    <font>
      <b/>
      <sz val="12"/>
      <color indexed="10"/>
      <name val="Garamond"/>
      <family val="1"/>
    </font>
    <font>
      <b/>
      <sz val="10"/>
      <color indexed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 horizontal="left" indent="3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/>
    </xf>
    <xf numFmtId="0" fontId="6" fillId="4" borderId="0" xfId="0" applyFont="1" applyFill="1" applyAlignment="1">
      <alignment wrapText="1"/>
    </xf>
    <xf numFmtId="0" fontId="3" fillId="4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0" fontId="2" fillId="0" borderId="0" xfId="0" applyNumberFormat="1" applyFont="1" applyAlignment="1">
      <alignment/>
    </xf>
    <xf numFmtId="10" fontId="2" fillId="0" borderId="2" xfId="0" applyNumberFormat="1" applyFont="1" applyBorder="1" applyAlignment="1">
      <alignment wrapText="1"/>
    </xf>
    <xf numFmtId="10" fontId="2" fillId="0" borderId="3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/>
    </xf>
    <xf numFmtId="0" fontId="5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0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10" fontId="3" fillId="5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/>
    </xf>
    <xf numFmtId="0" fontId="3" fillId="5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1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45" sqref="G45:G272"/>
    </sheetView>
  </sheetViews>
  <sheetFormatPr defaultColWidth="11.421875" defaultRowHeight="12.75"/>
  <cols>
    <col min="1" max="1" width="47.140625" style="12" customWidth="1"/>
    <col min="2" max="6" width="6.00390625" style="12" customWidth="1"/>
    <col min="7" max="7" width="13.57421875" style="21" customWidth="1"/>
    <col min="8" max="10" width="8.00390625" style="12" customWidth="1"/>
    <col min="11" max="11" width="8.00390625" style="22" customWidth="1"/>
    <col min="12" max="13" width="7.28125" style="12" customWidth="1"/>
    <col min="14" max="15" width="9.00390625" style="12" customWidth="1"/>
    <col min="16" max="16" width="9.00390625" style="22" customWidth="1"/>
    <col min="17" max="18" width="7.28125" style="12" customWidth="1"/>
    <col min="19" max="20" width="8.140625" style="12" customWidth="1"/>
    <col min="21" max="21" width="8.140625" style="22" customWidth="1"/>
    <col min="22" max="24" width="6.8515625" style="12" customWidth="1"/>
    <col min="25" max="25" width="9.00390625" style="12" customWidth="1"/>
    <col min="26" max="26" width="9.00390625" style="22" customWidth="1"/>
    <col min="27" max="28" width="6.8515625" style="12" customWidth="1"/>
    <col min="29" max="30" width="8.140625" style="12" customWidth="1"/>
    <col min="31" max="31" width="8.140625" style="22" customWidth="1"/>
    <col min="32" max="34" width="6.57421875" style="12" customWidth="1"/>
    <col min="35" max="35" width="7.7109375" style="12" customWidth="1"/>
    <col min="36" max="36" width="7.7109375" style="22" customWidth="1"/>
    <col min="37" max="38" width="6.57421875" style="12" customWidth="1"/>
    <col min="39" max="40" width="8.421875" style="12" customWidth="1"/>
    <col min="41" max="41" width="8.421875" style="22" customWidth="1"/>
    <col min="42" max="45" width="7.7109375" style="12" customWidth="1"/>
    <col min="46" max="46" width="7.7109375" style="22" customWidth="1"/>
    <col min="47" max="47" width="40.7109375" style="26" customWidth="1"/>
    <col min="48" max="51" width="8.28125" style="12" customWidth="1"/>
    <col min="52" max="52" width="8.28125" style="22" customWidth="1"/>
    <col min="53" max="56" width="7.8515625" style="12" customWidth="1"/>
    <col min="57" max="57" width="7.8515625" style="22" customWidth="1"/>
    <col min="58" max="60" width="7.140625" style="12" customWidth="1"/>
    <col min="61" max="61" width="9.00390625" style="12" customWidth="1"/>
    <col min="62" max="62" width="9.00390625" style="22" customWidth="1"/>
    <col min="63" max="65" width="7.140625" style="12" customWidth="1"/>
    <col min="66" max="66" width="8.140625" style="12" customWidth="1"/>
    <col min="67" max="67" width="8.140625" style="22" customWidth="1"/>
    <col min="68" max="71" width="7.7109375" style="12" customWidth="1"/>
    <col min="72" max="72" width="7.7109375" style="22" customWidth="1"/>
    <col min="73" max="74" width="7.28125" style="12" customWidth="1"/>
    <col min="75" max="76" width="8.421875" style="12" customWidth="1"/>
    <col min="77" max="77" width="8.421875" style="22" customWidth="1"/>
    <col min="78" max="80" width="7.28125" style="12" customWidth="1"/>
    <col min="81" max="81" width="8.8515625" style="12" customWidth="1"/>
    <col min="82" max="82" width="8.8515625" style="22" customWidth="1"/>
    <col min="83" max="83" width="66.28125" style="28" customWidth="1"/>
    <col min="84" max="85" width="50.28125" style="30" customWidth="1"/>
    <col min="86" max="88" width="7.57421875" style="12" customWidth="1"/>
    <col min="89" max="89" width="8.421875" style="12" customWidth="1"/>
    <col min="90" max="90" width="8.421875" style="22" customWidth="1"/>
    <col min="91" max="91" width="69.57421875" style="28" customWidth="1"/>
    <col min="92" max="92" width="17.140625" style="12" customWidth="1"/>
    <col min="93" max="93" width="15.8515625" style="22" customWidth="1"/>
    <col min="94" max="94" width="55.7109375" style="28" customWidth="1"/>
    <col min="95" max="95" width="86.7109375" style="30" customWidth="1"/>
    <col min="96" max="16384" width="11.421875" style="12" customWidth="1"/>
  </cols>
  <sheetData>
    <row r="1" spans="1:95" s="15" customFormat="1" ht="45" customHeight="1">
      <c r="A1" s="43" t="s">
        <v>285</v>
      </c>
      <c r="B1" s="43"/>
      <c r="C1" s="43"/>
      <c r="D1" s="43"/>
      <c r="E1" s="43"/>
      <c r="F1" s="43"/>
      <c r="G1" s="20"/>
      <c r="H1" s="39" t="s">
        <v>47</v>
      </c>
      <c r="I1" s="39"/>
      <c r="J1" s="39"/>
      <c r="K1" s="39"/>
      <c r="L1" s="39" t="s">
        <v>48</v>
      </c>
      <c r="M1" s="39"/>
      <c r="N1" s="39"/>
      <c r="O1" s="39"/>
      <c r="P1" s="39"/>
      <c r="Q1" s="39" t="s">
        <v>5</v>
      </c>
      <c r="R1" s="39"/>
      <c r="S1" s="39"/>
      <c r="T1" s="39"/>
      <c r="U1" s="39"/>
      <c r="V1" s="39" t="s">
        <v>134</v>
      </c>
      <c r="W1" s="39"/>
      <c r="X1" s="39"/>
      <c r="Y1" s="39"/>
      <c r="Z1" s="39"/>
      <c r="AA1" s="39" t="s">
        <v>49</v>
      </c>
      <c r="AB1" s="39"/>
      <c r="AC1" s="39"/>
      <c r="AD1" s="39"/>
      <c r="AE1" s="39"/>
      <c r="AF1" s="39" t="s">
        <v>8</v>
      </c>
      <c r="AG1" s="39"/>
      <c r="AH1" s="39"/>
      <c r="AI1" s="39"/>
      <c r="AJ1" s="39"/>
      <c r="AK1" s="39" t="s">
        <v>9</v>
      </c>
      <c r="AL1" s="39"/>
      <c r="AM1" s="39"/>
      <c r="AN1" s="39"/>
      <c r="AO1" s="39"/>
      <c r="AP1" s="39" t="s">
        <v>10</v>
      </c>
      <c r="AQ1" s="39"/>
      <c r="AR1" s="39"/>
      <c r="AS1" s="39"/>
      <c r="AT1" s="39"/>
      <c r="AU1" s="25" t="s">
        <v>65</v>
      </c>
      <c r="AV1" s="39" t="s">
        <v>13</v>
      </c>
      <c r="AW1" s="39"/>
      <c r="AX1" s="39"/>
      <c r="AY1" s="39"/>
      <c r="AZ1" s="39"/>
      <c r="BA1" s="39" t="s">
        <v>14</v>
      </c>
      <c r="BB1" s="39"/>
      <c r="BC1" s="39"/>
      <c r="BD1" s="39"/>
      <c r="BE1" s="39"/>
      <c r="BF1" s="39" t="s">
        <v>15</v>
      </c>
      <c r="BG1" s="39"/>
      <c r="BH1" s="39"/>
      <c r="BI1" s="39"/>
      <c r="BJ1" s="39"/>
      <c r="BK1" s="39" t="s">
        <v>16</v>
      </c>
      <c r="BL1" s="39"/>
      <c r="BM1" s="39"/>
      <c r="BN1" s="39"/>
      <c r="BO1" s="39"/>
      <c r="BP1" s="39" t="s">
        <v>17</v>
      </c>
      <c r="BQ1" s="39"/>
      <c r="BR1" s="39"/>
      <c r="BS1" s="39"/>
      <c r="BT1" s="39"/>
      <c r="BU1" s="39" t="s">
        <v>135</v>
      </c>
      <c r="BV1" s="39"/>
      <c r="BW1" s="39"/>
      <c r="BX1" s="39"/>
      <c r="BY1" s="39"/>
      <c r="BZ1" s="39" t="s">
        <v>19</v>
      </c>
      <c r="CA1" s="39"/>
      <c r="CB1" s="39"/>
      <c r="CC1" s="39"/>
      <c r="CD1" s="39"/>
      <c r="CE1" s="27" t="s">
        <v>101</v>
      </c>
      <c r="CF1" s="29" t="s">
        <v>114</v>
      </c>
      <c r="CG1" s="29" t="s">
        <v>115</v>
      </c>
      <c r="CH1" s="39" t="s">
        <v>118</v>
      </c>
      <c r="CI1" s="39"/>
      <c r="CJ1" s="39"/>
      <c r="CK1" s="39"/>
      <c r="CL1" s="39"/>
      <c r="CM1" s="27" t="s">
        <v>120</v>
      </c>
      <c r="CN1" s="39" t="s">
        <v>121</v>
      </c>
      <c r="CO1" s="39"/>
      <c r="CP1" s="27" t="s">
        <v>122</v>
      </c>
      <c r="CQ1" s="29" t="s">
        <v>125</v>
      </c>
    </row>
    <row r="2" spans="1:95" ht="15.75">
      <c r="A2" s="62" t="s">
        <v>0</v>
      </c>
      <c r="B2" s="62" t="s">
        <v>209</v>
      </c>
      <c r="C2" s="62"/>
      <c r="D2" s="62"/>
      <c r="E2" s="62"/>
      <c r="F2" s="62"/>
      <c r="G2" s="63">
        <f>35/40</f>
        <v>0.875</v>
      </c>
      <c r="H2" s="37" t="s">
        <v>22</v>
      </c>
      <c r="I2" s="12" t="s">
        <v>23</v>
      </c>
      <c r="J2" s="12" t="s">
        <v>24</v>
      </c>
      <c r="K2" s="22" t="s">
        <v>25</v>
      </c>
      <c r="L2" s="12" t="s">
        <v>27</v>
      </c>
      <c r="M2" s="12" t="s">
        <v>28</v>
      </c>
      <c r="N2" s="12" t="s">
        <v>29</v>
      </c>
      <c r="O2" s="37" t="s">
        <v>30</v>
      </c>
      <c r="P2" s="22" t="s">
        <v>31</v>
      </c>
      <c r="Q2" s="12" t="s">
        <v>32</v>
      </c>
      <c r="R2" s="12" t="s">
        <v>33</v>
      </c>
      <c r="S2" s="12" t="s">
        <v>34</v>
      </c>
      <c r="T2" s="37" t="s">
        <v>35</v>
      </c>
      <c r="U2" s="22" t="s">
        <v>36</v>
      </c>
      <c r="V2" s="12" t="s">
        <v>37</v>
      </c>
      <c r="W2" s="12" t="s">
        <v>38</v>
      </c>
      <c r="X2" s="12" t="s">
        <v>39</v>
      </c>
      <c r="Y2" s="12" t="s">
        <v>40</v>
      </c>
      <c r="Z2" s="47" t="s">
        <v>41</v>
      </c>
      <c r="AA2" s="12" t="s">
        <v>42</v>
      </c>
      <c r="AB2" s="12" t="s">
        <v>43</v>
      </c>
      <c r="AC2" s="12" t="s">
        <v>44</v>
      </c>
      <c r="AD2" s="37" t="s">
        <v>45</v>
      </c>
      <c r="AE2" s="22" t="s">
        <v>46</v>
      </c>
      <c r="AF2" s="12" t="s">
        <v>50</v>
      </c>
      <c r="AG2" s="12" t="s">
        <v>51</v>
      </c>
      <c r="AH2" s="12" t="s">
        <v>52</v>
      </c>
      <c r="AI2" s="37" t="s">
        <v>53</v>
      </c>
      <c r="AJ2" s="22" t="s">
        <v>54</v>
      </c>
      <c r="AK2" s="12" t="s">
        <v>55</v>
      </c>
      <c r="AL2" s="12" t="s">
        <v>56</v>
      </c>
      <c r="AM2" s="12" t="s">
        <v>57</v>
      </c>
      <c r="AN2" s="37" t="s">
        <v>58</v>
      </c>
      <c r="AO2" s="22" t="s">
        <v>59</v>
      </c>
      <c r="AP2" s="12" t="s">
        <v>60</v>
      </c>
      <c r="AQ2" s="12" t="s">
        <v>61</v>
      </c>
      <c r="AR2" s="12" t="s">
        <v>62</v>
      </c>
      <c r="AS2" s="37" t="s">
        <v>63</v>
      </c>
      <c r="AT2" s="22" t="s">
        <v>64</v>
      </c>
      <c r="AU2" s="26" t="s">
        <v>169</v>
      </c>
      <c r="AV2" s="12" t="s">
        <v>66</v>
      </c>
      <c r="AW2" s="12" t="s">
        <v>67</v>
      </c>
      <c r="AX2" s="12" t="s">
        <v>68</v>
      </c>
      <c r="AY2" s="37" t="s">
        <v>69</v>
      </c>
      <c r="AZ2" s="22" t="s">
        <v>70</v>
      </c>
      <c r="BA2" s="12" t="s">
        <v>71</v>
      </c>
      <c r="BB2" s="12" t="s">
        <v>72</v>
      </c>
      <c r="BC2" s="12" t="s">
        <v>73</v>
      </c>
      <c r="BD2" s="12" t="s">
        <v>74</v>
      </c>
      <c r="BE2" s="47" t="s">
        <v>75</v>
      </c>
      <c r="BF2" s="12" t="s">
        <v>96</v>
      </c>
      <c r="BG2" s="12" t="s">
        <v>76</v>
      </c>
      <c r="BH2" s="12" t="s">
        <v>77</v>
      </c>
      <c r="BI2" s="37" t="s">
        <v>78</v>
      </c>
      <c r="BJ2" s="22" t="s">
        <v>79</v>
      </c>
      <c r="BK2" s="12" t="s">
        <v>97</v>
      </c>
      <c r="BL2" s="12" t="s">
        <v>80</v>
      </c>
      <c r="BM2" s="12" t="s">
        <v>81</v>
      </c>
      <c r="BN2" s="37" t="s">
        <v>82</v>
      </c>
      <c r="BO2" s="22" t="s">
        <v>83</v>
      </c>
      <c r="BP2" s="12" t="s">
        <v>98</v>
      </c>
      <c r="BQ2" s="12" t="s">
        <v>84</v>
      </c>
      <c r="BR2" s="12" t="s">
        <v>85</v>
      </c>
      <c r="BS2" s="12" t="s">
        <v>86</v>
      </c>
      <c r="BT2" s="47" t="s">
        <v>87</v>
      </c>
      <c r="BU2" s="12" t="s">
        <v>99</v>
      </c>
      <c r="BV2" s="12" t="s">
        <v>88</v>
      </c>
      <c r="BW2" s="12" t="s">
        <v>89</v>
      </c>
      <c r="BX2" s="12" t="s">
        <v>90</v>
      </c>
      <c r="BY2" s="47" t="s">
        <v>91</v>
      </c>
      <c r="BZ2" s="12" t="s">
        <v>100</v>
      </c>
      <c r="CA2" s="12" t="s">
        <v>92</v>
      </c>
      <c r="CB2" s="12" t="s">
        <v>93</v>
      </c>
      <c r="CC2" s="12" t="s">
        <v>94</v>
      </c>
      <c r="CD2" s="47" t="s">
        <v>95</v>
      </c>
      <c r="CE2" s="28" t="s">
        <v>113</v>
      </c>
      <c r="CF2" s="30" t="s">
        <v>116</v>
      </c>
      <c r="CG2" s="30" t="s">
        <v>117</v>
      </c>
      <c r="CH2" s="12" t="s">
        <v>105</v>
      </c>
      <c r="CI2" s="12" t="s">
        <v>106</v>
      </c>
      <c r="CJ2" s="12" t="s">
        <v>107</v>
      </c>
      <c r="CK2" s="12" t="s">
        <v>108</v>
      </c>
      <c r="CL2" s="47" t="s">
        <v>109</v>
      </c>
      <c r="CM2" s="28" t="s">
        <v>119</v>
      </c>
      <c r="CN2" s="37" t="s">
        <v>123</v>
      </c>
      <c r="CO2" s="22" t="s">
        <v>124</v>
      </c>
      <c r="CP2" s="28" t="s">
        <v>127</v>
      </c>
      <c r="CQ2" s="30" t="s">
        <v>126</v>
      </c>
    </row>
    <row r="3" spans="1:95" ht="27.75" customHeight="1">
      <c r="A3" s="38" t="s">
        <v>2</v>
      </c>
      <c r="B3" s="42"/>
      <c r="C3" s="42"/>
      <c r="D3" s="42"/>
      <c r="E3" s="42"/>
      <c r="F3" s="42"/>
      <c r="G3" s="61" t="s">
        <v>207</v>
      </c>
      <c r="H3" s="37">
        <f>SUM(H5:H39)</f>
        <v>30</v>
      </c>
      <c r="I3" s="12">
        <f aca="true" t="shared" si="0" ref="I3:AV3">SUM(I5:I39)</f>
        <v>2</v>
      </c>
      <c r="J3" s="12">
        <f t="shared" si="0"/>
        <v>2</v>
      </c>
      <c r="K3" s="12">
        <f t="shared" si="0"/>
        <v>0</v>
      </c>
      <c r="L3" s="12">
        <f t="shared" si="0"/>
        <v>0</v>
      </c>
      <c r="M3" s="12">
        <f t="shared" si="0"/>
        <v>2</v>
      </c>
      <c r="N3" s="12">
        <f t="shared" si="0"/>
        <v>8</v>
      </c>
      <c r="O3" s="37">
        <f t="shared" si="0"/>
        <v>14</v>
      </c>
      <c r="P3" s="12">
        <f t="shared" si="0"/>
        <v>11</v>
      </c>
      <c r="Q3" s="12">
        <f t="shared" si="0"/>
        <v>0</v>
      </c>
      <c r="R3" s="12">
        <f t="shared" si="0"/>
        <v>3</v>
      </c>
      <c r="S3" s="12">
        <f t="shared" si="0"/>
        <v>6</v>
      </c>
      <c r="T3" s="37">
        <f t="shared" si="0"/>
        <v>17</v>
      </c>
      <c r="U3" s="12">
        <f t="shared" si="0"/>
        <v>8</v>
      </c>
      <c r="V3" s="12">
        <f t="shared" si="0"/>
        <v>0</v>
      </c>
      <c r="W3" s="12">
        <f t="shared" si="0"/>
        <v>0</v>
      </c>
      <c r="X3" s="12">
        <f t="shared" si="0"/>
        <v>1</v>
      </c>
      <c r="Y3" s="12">
        <f t="shared" si="0"/>
        <v>15</v>
      </c>
      <c r="Z3" s="37">
        <f t="shared" si="0"/>
        <v>19</v>
      </c>
      <c r="AA3" s="12">
        <f t="shared" si="0"/>
        <v>0</v>
      </c>
      <c r="AB3" s="12">
        <f t="shared" si="0"/>
        <v>0</v>
      </c>
      <c r="AC3" s="12">
        <f t="shared" si="0"/>
        <v>6</v>
      </c>
      <c r="AD3" s="37">
        <f t="shared" si="0"/>
        <v>18</v>
      </c>
      <c r="AE3" s="12">
        <f t="shared" si="0"/>
        <v>11</v>
      </c>
      <c r="AF3" s="12">
        <f t="shared" si="0"/>
        <v>0</v>
      </c>
      <c r="AG3" s="12">
        <f t="shared" si="0"/>
        <v>1</v>
      </c>
      <c r="AH3" s="12">
        <f t="shared" si="0"/>
        <v>3</v>
      </c>
      <c r="AI3" s="37">
        <f t="shared" si="0"/>
        <v>22</v>
      </c>
      <c r="AJ3" s="12">
        <f t="shared" si="0"/>
        <v>9</v>
      </c>
      <c r="AK3" s="12">
        <f t="shared" si="0"/>
        <v>0</v>
      </c>
      <c r="AL3" s="12">
        <f t="shared" si="0"/>
        <v>2</v>
      </c>
      <c r="AM3" s="12">
        <f t="shared" si="0"/>
        <v>10</v>
      </c>
      <c r="AN3" s="37">
        <f t="shared" si="0"/>
        <v>12</v>
      </c>
      <c r="AO3" s="12">
        <f t="shared" si="0"/>
        <v>4</v>
      </c>
      <c r="AP3" s="12">
        <f t="shared" si="0"/>
        <v>1</v>
      </c>
      <c r="AQ3" s="12">
        <f t="shared" si="0"/>
        <v>2</v>
      </c>
      <c r="AR3" s="12">
        <f t="shared" si="0"/>
        <v>5</v>
      </c>
      <c r="AS3" s="37">
        <f t="shared" si="0"/>
        <v>14</v>
      </c>
      <c r="AT3" s="12">
        <f t="shared" si="0"/>
        <v>6</v>
      </c>
      <c r="AU3" s="53" t="s">
        <v>238</v>
      </c>
      <c r="AV3" s="12">
        <f t="shared" si="0"/>
        <v>0</v>
      </c>
      <c r="AW3" s="12">
        <f aca="true" t="shared" si="1" ref="AW3:CD3">SUM(AW5:AW39)</f>
        <v>0</v>
      </c>
      <c r="AX3" s="12">
        <f t="shared" si="1"/>
        <v>4</v>
      </c>
      <c r="AY3" s="37">
        <f t="shared" si="1"/>
        <v>18</v>
      </c>
      <c r="AZ3" s="12">
        <f t="shared" si="1"/>
        <v>13</v>
      </c>
      <c r="BA3" s="12">
        <f t="shared" si="1"/>
        <v>0</v>
      </c>
      <c r="BB3" s="12">
        <f t="shared" si="1"/>
        <v>0</v>
      </c>
      <c r="BC3" s="12">
        <f t="shared" si="1"/>
        <v>3</v>
      </c>
      <c r="BD3" s="12">
        <f t="shared" si="1"/>
        <v>14</v>
      </c>
      <c r="BE3" s="37">
        <f t="shared" si="1"/>
        <v>18</v>
      </c>
      <c r="BF3" s="12">
        <f t="shared" si="1"/>
        <v>0</v>
      </c>
      <c r="BG3" s="12">
        <f t="shared" si="1"/>
        <v>0</v>
      </c>
      <c r="BH3" s="12">
        <f t="shared" si="1"/>
        <v>2</v>
      </c>
      <c r="BI3" s="37">
        <f t="shared" si="1"/>
        <v>18</v>
      </c>
      <c r="BJ3" s="12">
        <f t="shared" si="1"/>
        <v>15</v>
      </c>
      <c r="BK3" s="12">
        <f t="shared" si="1"/>
        <v>0</v>
      </c>
      <c r="BL3" s="12">
        <f t="shared" si="1"/>
        <v>1</v>
      </c>
      <c r="BM3" s="12">
        <f t="shared" si="1"/>
        <v>2</v>
      </c>
      <c r="BN3" s="37">
        <f t="shared" si="1"/>
        <v>19</v>
      </c>
      <c r="BO3" s="12">
        <f t="shared" si="1"/>
        <v>13</v>
      </c>
      <c r="BP3" s="12">
        <f t="shared" si="1"/>
        <v>0</v>
      </c>
      <c r="BQ3" s="12">
        <f t="shared" si="1"/>
        <v>0</v>
      </c>
      <c r="BR3" s="12">
        <f t="shared" si="1"/>
        <v>3</v>
      </c>
      <c r="BS3" s="12">
        <f t="shared" si="1"/>
        <v>14</v>
      </c>
      <c r="BT3" s="37">
        <f t="shared" si="1"/>
        <v>18</v>
      </c>
      <c r="BU3" s="12">
        <f t="shared" si="1"/>
        <v>0</v>
      </c>
      <c r="BV3" s="12">
        <f t="shared" si="1"/>
        <v>1</v>
      </c>
      <c r="BW3" s="12">
        <f t="shared" si="1"/>
        <v>4</v>
      </c>
      <c r="BX3" s="12">
        <f t="shared" si="1"/>
        <v>14</v>
      </c>
      <c r="BY3" s="37">
        <f t="shared" si="1"/>
        <v>16</v>
      </c>
      <c r="BZ3" s="12">
        <f t="shared" si="1"/>
        <v>0</v>
      </c>
      <c r="CA3" s="12">
        <f t="shared" si="1"/>
        <v>0</v>
      </c>
      <c r="CB3" s="12">
        <f t="shared" si="1"/>
        <v>0</v>
      </c>
      <c r="CC3" s="12">
        <f t="shared" si="1"/>
        <v>11</v>
      </c>
      <c r="CD3" s="37">
        <f t="shared" si="1"/>
        <v>24</v>
      </c>
      <c r="CE3" s="54" t="s">
        <v>239</v>
      </c>
      <c r="CF3" s="54" t="s">
        <v>240</v>
      </c>
      <c r="CG3" s="54" t="s">
        <v>241</v>
      </c>
      <c r="CH3" s="12">
        <f>SUM(CH5:CH39)</f>
        <v>0</v>
      </c>
      <c r="CI3" s="12">
        <f>SUM(CI5:CI39)</f>
        <v>0</v>
      </c>
      <c r="CJ3" s="12">
        <f>SUM(CJ5:CJ39)</f>
        <v>1</v>
      </c>
      <c r="CK3" s="12">
        <f>SUM(CK5:CK39)</f>
        <v>12</v>
      </c>
      <c r="CL3" s="37">
        <f>SUM(CL5:CL39)</f>
        <v>22</v>
      </c>
      <c r="CM3" s="54" t="s">
        <v>242</v>
      </c>
      <c r="CN3" s="37">
        <f>SUM(CN5:CN39)</f>
        <v>32</v>
      </c>
      <c r="CO3" s="12">
        <f>SUM(CO5:CO39)</f>
        <v>1</v>
      </c>
      <c r="CP3" s="55" t="s">
        <v>243</v>
      </c>
      <c r="CQ3" s="57" t="s">
        <v>244</v>
      </c>
    </row>
    <row r="4" spans="1:102" ht="18.75" customHeight="1">
      <c r="A4" s="2" t="s">
        <v>133</v>
      </c>
      <c r="B4" s="2"/>
      <c r="C4" s="2"/>
      <c r="D4" s="2"/>
      <c r="E4" s="2"/>
      <c r="F4" s="2"/>
      <c r="G4" s="60" t="s">
        <v>208</v>
      </c>
      <c r="H4" s="46">
        <f>H3/35</f>
        <v>0.8571428571428571</v>
      </c>
      <c r="I4" s="32">
        <f aca="true" t="shared" si="2" ref="I4:BT4">I3/35</f>
        <v>0.05714285714285714</v>
      </c>
      <c r="J4" s="32">
        <f t="shared" si="2"/>
        <v>0.05714285714285714</v>
      </c>
      <c r="K4" s="32">
        <f t="shared" si="2"/>
        <v>0</v>
      </c>
      <c r="L4" s="32">
        <f t="shared" si="2"/>
        <v>0</v>
      </c>
      <c r="M4" s="32">
        <f t="shared" si="2"/>
        <v>0.05714285714285714</v>
      </c>
      <c r="N4" s="32">
        <f t="shared" si="2"/>
        <v>0.22857142857142856</v>
      </c>
      <c r="O4" s="46">
        <f t="shared" si="2"/>
        <v>0.4</v>
      </c>
      <c r="P4" s="32">
        <f t="shared" si="2"/>
        <v>0.3142857142857143</v>
      </c>
      <c r="Q4" s="32">
        <f t="shared" si="2"/>
        <v>0</v>
      </c>
      <c r="R4" s="32">
        <f t="shared" si="2"/>
        <v>0.08571428571428572</v>
      </c>
      <c r="S4" s="32">
        <f t="shared" si="2"/>
        <v>0.17142857142857143</v>
      </c>
      <c r="T4" s="46">
        <f t="shared" si="2"/>
        <v>0.4857142857142857</v>
      </c>
      <c r="U4" s="32">
        <f t="shared" si="2"/>
        <v>0.22857142857142856</v>
      </c>
      <c r="V4" s="32">
        <f t="shared" si="2"/>
        <v>0</v>
      </c>
      <c r="W4" s="32">
        <f t="shared" si="2"/>
        <v>0</v>
      </c>
      <c r="X4" s="32">
        <f t="shared" si="2"/>
        <v>0.02857142857142857</v>
      </c>
      <c r="Y4" s="32">
        <f t="shared" si="2"/>
        <v>0.42857142857142855</v>
      </c>
      <c r="Z4" s="46">
        <f t="shared" si="2"/>
        <v>0.5428571428571428</v>
      </c>
      <c r="AA4" s="32">
        <f t="shared" si="2"/>
        <v>0</v>
      </c>
      <c r="AB4" s="32">
        <f t="shared" si="2"/>
        <v>0</v>
      </c>
      <c r="AC4" s="32">
        <f t="shared" si="2"/>
        <v>0.17142857142857143</v>
      </c>
      <c r="AD4" s="46">
        <f t="shared" si="2"/>
        <v>0.5142857142857142</v>
      </c>
      <c r="AE4" s="32">
        <f t="shared" si="2"/>
        <v>0.3142857142857143</v>
      </c>
      <c r="AF4" s="32">
        <f t="shared" si="2"/>
        <v>0</v>
      </c>
      <c r="AG4" s="32">
        <f t="shared" si="2"/>
        <v>0.02857142857142857</v>
      </c>
      <c r="AH4" s="32">
        <f t="shared" si="2"/>
        <v>0.08571428571428572</v>
      </c>
      <c r="AI4" s="46">
        <f t="shared" si="2"/>
        <v>0.6285714285714286</v>
      </c>
      <c r="AJ4" s="32">
        <f t="shared" si="2"/>
        <v>0.2571428571428571</v>
      </c>
      <c r="AK4" s="32">
        <f t="shared" si="2"/>
        <v>0</v>
      </c>
      <c r="AL4" s="32">
        <f t="shared" si="2"/>
        <v>0.05714285714285714</v>
      </c>
      <c r="AM4" s="32">
        <f t="shared" si="2"/>
        <v>0.2857142857142857</v>
      </c>
      <c r="AN4" s="46">
        <f t="shared" si="2"/>
        <v>0.34285714285714286</v>
      </c>
      <c r="AO4" s="32">
        <f t="shared" si="2"/>
        <v>0.11428571428571428</v>
      </c>
      <c r="AP4" s="32">
        <f t="shared" si="2"/>
        <v>0.02857142857142857</v>
      </c>
      <c r="AQ4" s="32">
        <f t="shared" si="2"/>
        <v>0.05714285714285714</v>
      </c>
      <c r="AR4" s="32">
        <f t="shared" si="2"/>
        <v>0.14285714285714285</v>
      </c>
      <c r="AS4" s="46">
        <f t="shared" si="2"/>
        <v>0.4</v>
      </c>
      <c r="AT4" s="32">
        <f t="shared" si="2"/>
        <v>0.17142857142857143</v>
      </c>
      <c r="AU4" s="32"/>
      <c r="AV4" s="32">
        <f t="shared" si="2"/>
        <v>0</v>
      </c>
      <c r="AW4" s="32">
        <f t="shared" si="2"/>
        <v>0</v>
      </c>
      <c r="AX4" s="32">
        <f t="shared" si="2"/>
        <v>0.11428571428571428</v>
      </c>
      <c r="AY4" s="46">
        <f t="shared" si="2"/>
        <v>0.5142857142857142</v>
      </c>
      <c r="AZ4" s="32">
        <f t="shared" si="2"/>
        <v>0.37142857142857144</v>
      </c>
      <c r="BA4" s="32">
        <f t="shared" si="2"/>
        <v>0</v>
      </c>
      <c r="BB4" s="32">
        <f t="shared" si="2"/>
        <v>0</v>
      </c>
      <c r="BC4" s="32">
        <f t="shared" si="2"/>
        <v>0.08571428571428572</v>
      </c>
      <c r="BD4" s="32">
        <f t="shared" si="2"/>
        <v>0.4</v>
      </c>
      <c r="BE4" s="46">
        <f t="shared" si="2"/>
        <v>0.5142857142857142</v>
      </c>
      <c r="BF4" s="32">
        <f t="shared" si="2"/>
        <v>0</v>
      </c>
      <c r="BG4" s="32">
        <f t="shared" si="2"/>
        <v>0</v>
      </c>
      <c r="BH4" s="32">
        <f t="shared" si="2"/>
        <v>0.05714285714285714</v>
      </c>
      <c r="BI4" s="46">
        <f t="shared" si="2"/>
        <v>0.5142857142857142</v>
      </c>
      <c r="BJ4" s="32">
        <f t="shared" si="2"/>
        <v>0.42857142857142855</v>
      </c>
      <c r="BK4" s="32">
        <f t="shared" si="2"/>
        <v>0</v>
      </c>
      <c r="BL4" s="32">
        <f t="shared" si="2"/>
        <v>0.02857142857142857</v>
      </c>
      <c r="BM4" s="32">
        <f t="shared" si="2"/>
        <v>0.05714285714285714</v>
      </c>
      <c r="BN4" s="46">
        <f t="shared" si="2"/>
        <v>0.5428571428571428</v>
      </c>
      <c r="BO4" s="32">
        <f t="shared" si="2"/>
        <v>0.37142857142857144</v>
      </c>
      <c r="BP4" s="32">
        <f t="shared" si="2"/>
        <v>0</v>
      </c>
      <c r="BQ4" s="32">
        <f t="shared" si="2"/>
        <v>0</v>
      </c>
      <c r="BR4" s="32">
        <f t="shared" si="2"/>
        <v>0.08571428571428572</v>
      </c>
      <c r="BS4" s="32">
        <f t="shared" si="2"/>
        <v>0.4</v>
      </c>
      <c r="BT4" s="46">
        <f t="shared" si="2"/>
        <v>0.5142857142857142</v>
      </c>
      <c r="BU4" s="32">
        <f aca="true" t="shared" si="3" ref="BU4:CO4">BU3/35</f>
        <v>0</v>
      </c>
      <c r="BV4" s="32">
        <f t="shared" si="3"/>
        <v>0.02857142857142857</v>
      </c>
      <c r="BW4" s="32">
        <f t="shared" si="3"/>
        <v>0.11428571428571428</v>
      </c>
      <c r="BX4" s="32">
        <f t="shared" si="3"/>
        <v>0.4</v>
      </c>
      <c r="BY4" s="46">
        <f t="shared" si="3"/>
        <v>0.45714285714285713</v>
      </c>
      <c r="BZ4" s="32">
        <f t="shared" si="3"/>
        <v>0</v>
      </c>
      <c r="CA4" s="32">
        <f t="shared" si="3"/>
        <v>0</v>
      </c>
      <c r="CB4" s="32">
        <f t="shared" si="3"/>
        <v>0</v>
      </c>
      <c r="CC4" s="32">
        <f t="shared" si="3"/>
        <v>0.3142857142857143</v>
      </c>
      <c r="CD4" s="46">
        <f t="shared" si="3"/>
        <v>0.6857142857142857</v>
      </c>
      <c r="CE4" s="35"/>
      <c r="CF4" s="35"/>
      <c r="CG4" s="35"/>
      <c r="CH4" s="32">
        <f t="shared" si="3"/>
        <v>0</v>
      </c>
      <c r="CI4" s="32">
        <f t="shared" si="3"/>
        <v>0</v>
      </c>
      <c r="CJ4" s="32">
        <f t="shared" si="3"/>
        <v>0.02857142857142857</v>
      </c>
      <c r="CK4" s="32">
        <f t="shared" si="3"/>
        <v>0.34285714285714286</v>
      </c>
      <c r="CL4" s="46">
        <f t="shared" si="3"/>
        <v>0.6285714285714286</v>
      </c>
      <c r="CM4" s="35"/>
      <c r="CN4" s="46">
        <f t="shared" si="3"/>
        <v>0.9142857142857143</v>
      </c>
      <c r="CO4" s="32">
        <f t="shared" si="3"/>
        <v>0.02857142857142857</v>
      </c>
      <c r="CP4" s="56"/>
      <c r="CQ4" s="58"/>
      <c r="CR4" s="32"/>
      <c r="CS4" s="32"/>
      <c r="CT4" s="32"/>
      <c r="CU4" s="32"/>
      <c r="CV4" s="32"/>
      <c r="CW4" s="32"/>
      <c r="CX4" s="32"/>
    </row>
    <row r="5" spans="1:95" ht="65.25" customHeight="1">
      <c r="A5" s="2" t="s">
        <v>26</v>
      </c>
      <c r="B5" s="2"/>
      <c r="C5" s="2"/>
      <c r="D5" s="2"/>
      <c r="E5" s="2"/>
      <c r="F5" s="2"/>
      <c r="G5" s="59" t="s">
        <v>245</v>
      </c>
      <c r="H5" s="12">
        <v>1</v>
      </c>
      <c r="J5" s="12">
        <v>1</v>
      </c>
      <c r="O5" s="12">
        <v>1</v>
      </c>
      <c r="T5" s="12">
        <v>1</v>
      </c>
      <c r="Y5" s="12">
        <v>1</v>
      </c>
      <c r="AD5" s="12">
        <v>1</v>
      </c>
      <c r="AI5" s="12">
        <v>1</v>
      </c>
      <c r="AN5" s="12">
        <v>1</v>
      </c>
      <c r="AS5" s="12">
        <v>1</v>
      </c>
      <c r="AX5" s="12">
        <v>1</v>
      </c>
      <c r="BD5" s="12">
        <v>1</v>
      </c>
      <c r="BI5" s="12">
        <v>1</v>
      </c>
      <c r="BN5" s="12">
        <v>1</v>
      </c>
      <c r="BT5" s="22">
        <v>1</v>
      </c>
      <c r="BX5" s="12">
        <v>1</v>
      </c>
      <c r="CD5" s="22">
        <v>1</v>
      </c>
      <c r="CF5" s="30" t="s">
        <v>1</v>
      </c>
      <c r="CG5" s="30" t="s">
        <v>136</v>
      </c>
      <c r="CK5" s="12">
        <v>1</v>
      </c>
      <c r="CN5" s="12">
        <v>1</v>
      </c>
      <c r="CQ5" s="30" t="s">
        <v>180</v>
      </c>
    </row>
    <row r="6" spans="1:92" ht="19.5" customHeight="1">
      <c r="A6" s="40" t="s">
        <v>3</v>
      </c>
      <c r="B6" s="42"/>
      <c r="C6" s="42"/>
      <c r="D6" s="42"/>
      <c r="E6" s="42"/>
      <c r="F6" s="42"/>
      <c r="G6" s="59" t="s">
        <v>246</v>
      </c>
      <c r="H6" s="12">
        <v>1</v>
      </c>
      <c r="P6" s="22">
        <v>1</v>
      </c>
      <c r="T6" s="12">
        <v>1</v>
      </c>
      <c r="Z6" s="22">
        <v>1</v>
      </c>
      <c r="AD6" s="12">
        <v>1</v>
      </c>
      <c r="AI6" s="12">
        <v>1</v>
      </c>
      <c r="AN6" s="12">
        <v>1</v>
      </c>
      <c r="AS6" s="12">
        <v>1</v>
      </c>
      <c r="AZ6" s="22">
        <v>1</v>
      </c>
      <c r="BE6" s="22">
        <v>1</v>
      </c>
      <c r="BJ6" s="22">
        <v>1</v>
      </c>
      <c r="BO6" s="22">
        <v>1</v>
      </c>
      <c r="BT6" s="22">
        <v>1</v>
      </c>
      <c r="BW6" s="12">
        <v>1</v>
      </c>
      <c r="CD6" s="22">
        <v>1</v>
      </c>
      <c r="CF6" s="30" t="s">
        <v>178</v>
      </c>
      <c r="CG6" s="30" t="s">
        <v>179</v>
      </c>
      <c r="CL6" s="22">
        <v>1</v>
      </c>
      <c r="CN6" s="12">
        <v>1</v>
      </c>
    </row>
    <row r="7" spans="1:92" ht="19.5" customHeight="1">
      <c r="A7" s="4" t="s">
        <v>132</v>
      </c>
      <c r="B7" s="3"/>
      <c r="C7" s="3"/>
      <c r="D7" s="3"/>
      <c r="E7" s="3"/>
      <c r="F7" s="3"/>
      <c r="G7" s="59" t="s">
        <v>247</v>
      </c>
      <c r="H7" s="12">
        <v>1</v>
      </c>
      <c r="P7" s="22">
        <v>1</v>
      </c>
      <c r="U7" s="22">
        <v>1</v>
      </c>
      <c r="Z7" s="22">
        <v>1</v>
      </c>
      <c r="AE7" s="22">
        <v>1</v>
      </c>
      <c r="AJ7" s="22">
        <v>1</v>
      </c>
      <c r="AO7" s="22">
        <v>1</v>
      </c>
      <c r="AT7" s="22">
        <v>1</v>
      </c>
      <c r="AZ7" s="22">
        <v>1</v>
      </c>
      <c r="BE7" s="22">
        <v>1</v>
      </c>
      <c r="BI7" s="5"/>
      <c r="BJ7" s="22">
        <v>1</v>
      </c>
      <c r="BO7" s="22">
        <v>1</v>
      </c>
      <c r="BT7" s="22">
        <v>1</v>
      </c>
      <c r="BY7" s="22">
        <v>1</v>
      </c>
      <c r="CD7" s="22">
        <v>1</v>
      </c>
      <c r="CF7" s="30" t="s">
        <v>178</v>
      </c>
      <c r="CG7" s="30" t="s">
        <v>179</v>
      </c>
      <c r="CH7" s="7"/>
      <c r="CI7" s="7"/>
      <c r="CJ7" s="7"/>
      <c r="CK7" s="7"/>
      <c r="CL7" s="23">
        <v>1</v>
      </c>
      <c r="CM7" s="31"/>
      <c r="CN7" s="12">
        <v>1</v>
      </c>
    </row>
    <row r="8" spans="1:94" ht="19.5" customHeight="1">
      <c r="A8" s="16">
        <v>0</v>
      </c>
      <c r="B8" s="16">
        <v>1</v>
      </c>
      <c r="C8" s="16">
        <v>2</v>
      </c>
      <c r="D8" s="16">
        <v>3</v>
      </c>
      <c r="E8" s="16">
        <v>4</v>
      </c>
      <c r="F8" s="69">
        <v>5</v>
      </c>
      <c r="G8" s="59" t="s">
        <v>248</v>
      </c>
      <c r="H8" s="12">
        <v>1</v>
      </c>
      <c r="M8" s="6"/>
      <c r="O8" s="12">
        <v>1</v>
      </c>
      <c r="T8" s="12">
        <v>1</v>
      </c>
      <c r="Z8" s="22">
        <v>1</v>
      </c>
      <c r="AE8" s="22">
        <v>1</v>
      </c>
      <c r="AJ8" s="22">
        <v>1</v>
      </c>
      <c r="AN8" s="12">
        <v>1</v>
      </c>
      <c r="AS8" s="12">
        <v>1</v>
      </c>
      <c r="AY8" s="12">
        <v>1</v>
      </c>
      <c r="BE8" s="22">
        <v>1</v>
      </c>
      <c r="BI8" s="5"/>
      <c r="BJ8" s="22">
        <v>1</v>
      </c>
      <c r="BO8" s="22">
        <v>1</v>
      </c>
      <c r="BT8" s="22">
        <v>1</v>
      </c>
      <c r="BY8" s="22">
        <v>1</v>
      </c>
      <c r="CD8" s="22">
        <v>1</v>
      </c>
      <c r="CH8" s="7"/>
      <c r="CI8" s="7"/>
      <c r="CJ8" s="7"/>
      <c r="CK8" s="7"/>
      <c r="CL8" s="23">
        <v>1</v>
      </c>
      <c r="CM8" s="31"/>
      <c r="CO8" s="22">
        <v>1</v>
      </c>
      <c r="CP8" s="28" t="s">
        <v>181</v>
      </c>
    </row>
    <row r="9" spans="1:95" ht="47.25" customHeight="1">
      <c r="A9" s="16" t="s">
        <v>4</v>
      </c>
      <c r="B9" s="17" t="s">
        <v>27</v>
      </c>
      <c r="C9" s="17" t="s">
        <v>28</v>
      </c>
      <c r="D9" s="17" t="s">
        <v>29</v>
      </c>
      <c r="E9" s="17" t="s">
        <v>30</v>
      </c>
      <c r="F9" s="70" t="s">
        <v>31</v>
      </c>
      <c r="G9" s="59" t="s">
        <v>249</v>
      </c>
      <c r="H9" s="12">
        <v>1</v>
      </c>
      <c r="M9" s="6"/>
      <c r="N9" s="12">
        <v>1</v>
      </c>
      <c r="U9" s="22">
        <v>1</v>
      </c>
      <c r="Z9" s="22">
        <v>1</v>
      </c>
      <c r="AC9" s="12">
        <v>1</v>
      </c>
      <c r="AI9" s="12">
        <v>1</v>
      </c>
      <c r="AN9" s="12">
        <v>1</v>
      </c>
      <c r="AR9" s="12">
        <v>1</v>
      </c>
      <c r="AZ9" s="22">
        <v>1</v>
      </c>
      <c r="BE9" s="22">
        <v>1</v>
      </c>
      <c r="BI9" s="5"/>
      <c r="BJ9" s="22">
        <v>1</v>
      </c>
      <c r="BN9" s="12">
        <v>1</v>
      </c>
      <c r="BT9" s="22">
        <v>1</v>
      </c>
      <c r="BY9" s="22">
        <v>1</v>
      </c>
      <c r="CD9" s="22">
        <v>1</v>
      </c>
      <c r="CE9" s="28" t="s">
        <v>182</v>
      </c>
      <c r="CF9" s="30" t="s">
        <v>183</v>
      </c>
      <c r="CH9" s="8"/>
      <c r="CI9" s="7"/>
      <c r="CJ9" s="7"/>
      <c r="CK9" s="7"/>
      <c r="CL9" s="23">
        <v>1</v>
      </c>
      <c r="CM9" s="31"/>
      <c r="CN9" s="12">
        <v>1</v>
      </c>
      <c r="CQ9" s="30" t="s">
        <v>184</v>
      </c>
    </row>
    <row r="10" spans="1:92" ht="19.5" customHeight="1">
      <c r="A10" s="16" t="s">
        <v>5</v>
      </c>
      <c r="B10" s="17" t="s">
        <v>32</v>
      </c>
      <c r="C10" s="17" t="s">
        <v>33</v>
      </c>
      <c r="D10" s="17" t="s">
        <v>34</v>
      </c>
      <c r="E10" s="17" t="s">
        <v>35</v>
      </c>
      <c r="F10" s="70" t="s">
        <v>36</v>
      </c>
      <c r="G10" s="59" t="s">
        <v>250</v>
      </c>
      <c r="I10" s="22">
        <v>1</v>
      </c>
      <c r="M10" s="6"/>
      <c r="P10" s="22">
        <v>1</v>
      </c>
      <c r="U10" s="22">
        <v>1</v>
      </c>
      <c r="Z10" s="22">
        <v>1</v>
      </c>
      <c r="AE10" s="22">
        <v>1</v>
      </c>
      <c r="AJ10" s="22">
        <v>1</v>
      </c>
      <c r="AO10" s="22">
        <v>1</v>
      </c>
      <c r="AT10" s="22">
        <v>1</v>
      </c>
      <c r="AZ10" s="22">
        <v>1</v>
      </c>
      <c r="BE10" s="22">
        <v>1</v>
      </c>
      <c r="BI10" s="5"/>
      <c r="BJ10" s="22">
        <v>1</v>
      </c>
      <c r="BO10" s="22">
        <v>1</v>
      </c>
      <c r="BT10" s="22">
        <v>1</v>
      </c>
      <c r="BY10" s="22">
        <v>1</v>
      </c>
      <c r="CD10" s="22">
        <v>1</v>
      </c>
      <c r="CF10" s="30" t="s">
        <v>178</v>
      </c>
      <c r="CH10" s="5"/>
      <c r="CI10" s="5"/>
      <c r="CJ10" s="5"/>
      <c r="CK10" s="5"/>
      <c r="CL10" s="24">
        <v>1</v>
      </c>
      <c r="CM10" s="24"/>
      <c r="CN10" s="12">
        <v>1</v>
      </c>
    </row>
    <row r="11" spans="1:92" ht="35.25" customHeight="1">
      <c r="A11" s="16" t="s">
        <v>6</v>
      </c>
      <c r="B11" s="17" t="s">
        <v>37</v>
      </c>
      <c r="C11" s="17" t="s">
        <v>38</v>
      </c>
      <c r="D11" s="17" t="s">
        <v>39</v>
      </c>
      <c r="E11" s="17" t="s">
        <v>40</v>
      </c>
      <c r="F11" s="70" t="s">
        <v>41</v>
      </c>
      <c r="G11" s="59" t="s">
        <v>251</v>
      </c>
      <c r="I11" s="22">
        <v>1</v>
      </c>
      <c r="M11" s="7"/>
      <c r="N11" s="7"/>
      <c r="O11" s="7">
        <v>1</v>
      </c>
      <c r="P11" s="23"/>
      <c r="Q11" s="7"/>
      <c r="R11" s="7"/>
      <c r="S11" s="7">
        <v>1</v>
      </c>
      <c r="T11" s="7"/>
      <c r="Y11" s="12">
        <v>1</v>
      </c>
      <c r="AD11" s="12">
        <v>1</v>
      </c>
      <c r="AI11" s="12">
        <v>1</v>
      </c>
      <c r="AN11" s="12">
        <v>1</v>
      </c>
      <c r="AR11" s="12">
        <v>1</v>
      </c>
      <c r="AY11" s="12">
        <v>1</v>
      </c>
      <c r="BE11" s="22">
        <v>1</v>
      </c>
      <c r="BI11" s="5"/>
      <c r="BJ11" s="22">
        <v>1</v>
      </c>
      <c r="BO11" s="22">
        <v>1</v>
      </c>
      <c r="BT11" s="22">
        <v>1</v>
      </c>
      <c r="BY11" s="22">
        <v>1</v>
      </c>
      <c r="CD11" s="22">
        <v>1</v>
      </c>
      <c r="CF11" s="30" t="s">
        <v>183</v>
      </c>
      <c r="CG11" s="30" t="s">
        <v>186</v>
      </c>
      <c r="CH11" s="5"/>
      <c r="CI11" s="7"/>
      <c r="CJ11" s="7"/>
      <c r="CK11" s="7"/>
      <c r="CL11" s="23">
        <v>1</v>
      </c>
      <c r="CM11" s="31"/>
      <c r="CN11" s="12">
        <v>1</v>
      </c>
    </row>
    <row r="12" spans="1:92" ht="31.5">
      <c r="A12" s="16" t="s">
        <v>7</v>
      </c>
      <c r="B12" s="17" t="s">
        <v>42</v>
      </c>
      <c r="C12" s="17" t="s">
        <v>43</v>
      </c>
      <c r="D12" s="17" t="s">
        <v>44</v>
      </c>
      <c r="E12" s="17" t="s">
        <v>45</v>
      </c>
      <c r="F12" s="70" t="s">
        <v>46</v>
      </c>
      <c r="G12" s="59" t="s">
        <v>252</v>
      </c>
      <c r="H12" s="12">
        <v>1</v>
      </c>
      <c r="M12" s="7"/>
      <c r="N12" s="7"/>
      <c r="O12" s="7"/>
      <c r="P12" s="23">
        <v>1</v>
      </c>
      <c r="Q12" s="7"/>
      <c r="R12" s="7"/>
      <c r="S12" s="7"/>
      <c r="T12" s="7"/>
      <c r="U12" s="22">
        <v>1</v>
      </c>
      <c r="Z12" s="22">
        <v>1</v>
      </c>
      <c r="AE12" s="22">
        <v>1</v>
      </c>
      <c r="AJ12" s="22">
        <v>1</v>
      </c>
      <c r="AO12" s="22">
        <v>1</v>
      </c>
      <c r="AT12" s="22">
        <v>1</v>
      </c>
      <c r="AZ12" s="22">
        <v>1</v>
      </c>
      <c r="BE12" s="22">
        <v>1</v>
      </c>
      <c r="BI12" s="5"/>
      <c r="BJ12" s="22">
        <v>1</v>
      </c>
      <c r="BO12" s="22">
        <v>1</v>
      </c>
      <c r="BT12" s="22">
        <v>1</v>
      </c>
      <c r="BY12" s="22">
        <v>1</v>
      </c>
      <c r="CD12" s="22">
        <v>1</v>
      </c>
      <c r="CE12" s="28" t="s">
        <v>187</v>
      </c>
      <c r="CF12" s="30" t="s">
        <v>178</v>
      </c>
      <c r="CH12" s="7"/>
      <c r="CI12" s="7"/>
      <c r="CJ12" s="7"/>
      <c r="CK12" s="7"/>
      <c r="CL12" s="23">
        <v>1</v>
      </c>
      <c r="CM12" s="31"/>
      <c r="CN12" s="12">
        <v>1</v>
      </c>
    </row>
    <row r="13" spans="1:95" ht="15.75">
      <c r="A13" s="16" t="s">
        <v>8</v>
      </c>
      <c r="B13" s="17" t="s">
        <v>50</v>
      </c>
      <c r="C13" s="17" t="s">
        <v>51</v>
      </c>
      <c r="D13" s="17" t="s">
        <v>52</v>
      </c>
      <c r="E13" s="17" t="s">
        <v>53</v>
      </c>
      <c r="F13" s="70" t="s">
        <v>54</v>
      </c>
      <c r="G13" s="59" t="s">
        <v>253</v>
      </c>
      <c r="H13" s="12">
        <v>1</v>
      </c>
      <c r="M13" s="7"/>
      <c r="N13" s="7"/>
      <c r="O13" s="7"/>
      <c r="P13" s="23">
        <v>1</v>
      </c>
      <c r="Q13" s="7"/>
      <c r="R13" s="7"/>
      <c r="S13" s="7">
        <v>1</v>
      </c>
      <c r="T13" s="7"/>
      <c r="Y13" s="12">
        <v>1</v>
      </c>
      <c r="AD13" s="12">
        <v>1</v>
      </c>
      <c r="AI13" s="12">
        <v>1</v>
      </c>
      <c r="AM13" s="12">
        <v>1</v>
      </c>
      <c r="AS13" s="12">
        <v>1</v>
      </c>
      <c r="AY13" s="12">
        <v>1</v>
      </c>
      <c r="BD13" s="12">
        <v>1</v>
      </c>
      <c r="BI13" s="7">
        <v>1</v>
      </c>
      <c r="BN13" s="12">
        <v>1</v>
      </c>
      <c r="BR13" s="12">
        <v>1</v>
      </c>
      <c r="BX13" s="12">
        <v>1</v>
      </c>
      <c r="CC13" s="12">
        <v>1</v>
      </c>
      <c r="CF13" s="30" t="s">
        <v>188</v>
      </c>
      <c r="CG13" s="30" t="s">
        <v>189</v>
      </c>
      <c r="CH13" s="7"/>
      <c r="CI13" s="7"/>
      <c r="CJ13" s="7"/>
      <c r="CK13" s="7">
        <v>1</v>
      </c>
      <c r="CL13" s="23"/>
      <c r="CM13" s="31"/>
      <c r="CN13" s="12">
        <v>1</v>
      </c>
      <c r="CQ13" s="30" t="s">
        <v>190</v>
      </c>
    </row>
    <row r="14" spans="1:92" ht="15.75">
      <c r="A14" s="16" t="s">
        <v>9</v>
      </c>
      <c r="B14" s="17" t="s">
        <v>55</v>
      </c>
      <c r="C14" s="17" t="s">
        <v>56</v>
      </c>
      <c r="D14" s="17" t="s">
        <v>57</v>
      </c>
      <c r="E14" s="17" t="s">
        <v>58</v>
      </c>
      <c r="F14" s="70" t="s">
        <v>59</v>
      </c>
      <c r="G14" s="59" t="s">
        <v>254</v>
      </c>
      <c r="H14" s="12">
        <v>1</v>
      </c>
      <c r="M14" s="7"/>
      <c r="N14" s="7">
        <v>1</v>
      </c>
      <c r="O14" s="7"/>
      <c r="P14" s="23"/>
      <c r="Q14" s="7"/>
      <c r="R14" s="7"/>
      <c r="S14" s="7">
        <v>1</v>
      </c>
      <c r="T14" s="7"/>
      <c r="Y14" s="12">
        <v>1</v>
      </c>
      <c r="AD14" s="12">
        <v>1</v>
      </c>
      <c r="AI14" s="12">
        <v>1</v>
      </c>
      <c r="AM14" s="12">
        <v>1</v>
      </c>
      <c r="AR14" s="12">
        <v>1</v>
      </c>
      <c r="AY14" s="12">
        <v>1</v>
      </c>
      <c r="BD14" s="12">
        <v>1</v>
      </c>
      <c r="BI14" s="12">
        <v>1</v>
      </c>
      <c r="BO14" s="22">
        <v>1</v>
      </c>
      <c r="BS14" s="12">
        <v>1</v>
      </c>
      <c r="BY14" s="22">
        <v>1</v>
      </c>
      <c r="CD14" s="22">
        <v>1</v>
      </c>
      <c r="CF14" s="30" t="s">
        <v>191</v>
      </c>
      <c r="CH14" s="7"/>
      <c r="CI14" s="7"/>
      <c r="CJ14" s="7"/>
      <c r="CK14" s="7"/>
      <c r="CL14" s="23">
        <v>1</v>
      </c>
      <c r="CM14" s="31"/>
      <c r="CN14" s="12">
        <v>1</v>
      </c>
    </row>
    <row r="15" spans="1:92" ht="15.75">
      <c r="A15" s="16" t="s">
        <v>10</v>
      </c>
      <c r="B15" s="17" t="s">
        <v>60</v>
      </c>
      <c r="C15" s="17" t="s">
        <v>61</v>
      </c>
      <c r="D15" s="17" t="s">
        <v>62</v>
      </c>
      <c r="E15" s="17" t="s">
        <v>63</v>
      </c>
      <c r="F15" s="70" t="s">
        <v>64</v>
      </c>
      <c r="G15" s="59" t="s">
        <v>255</v>
      </c>
      <c r="H15" s="12">
        <v>1</v>
      </c>
      <c r="M15" s="7"/>
      <c r="N15" s="7"/>
      <c r="O15" s="7"/>
      <c r="P15" s="23">
        <v>1</v>
      </c>
      <c r="Q15" s="7"/>
      <c r="R15" s="7"/>
      <c r="S15" s="7"/>
      <c r="T15" s="7">
        <v>1</v>
      </c>
      <c r="Z15" s="22">
        <v>1</v>
      </c>
      <c r="AE15" s="22">
        <v>1</v>
      </c>
      <c r="AJ15" s="22">
        <v>1</v>
      </c>
      <c r="AM15" s="12">
        <v>1</v>
      </c>
      <c r="AT15" s="22">
        <v>1</v>
      </c>
      <c r="AZ15" s="22">
        <v>1</v>
      </c>
      <c r="BE15" s="22">
        <v>1</v>
      </c>
      <c r="BJ15" s="22">
        <v>1</v>
      </c>
      <c r="BN15" s="12">
        <v>1</v>
      </c>
      <c r="BT15" s="22">
        <v>1</v>
      </c>
      <c r="BX15" s="12">
        <v>1</v>
      </c>
      <c r="CD15" s="22">
        <v>1</v>
      </c>
      <c r="CF15" s="30" t="s">
        <v>178</v>
      </c>
      <c r="CG15" s="30" t="s">
        <v>185</v>
      </c>
      <c r="CL15" s="22">
        <v>1</v>
      </c>
      <c r="CN15" s="12">
        <v>1</v>
      </c>
    </row>
    <row r="16" spans="1:92" ht="15.75">
      <c r="A16" s="9" t="s">
        <v>131</v>
      </c>
      <c r="B16" s="3"/>
      <c r="C16" s="3"/>
      <c r="D16" s="3"/>
      <c r="E16" s="3"/>
      <c r="F16" s="3"/>
      <c r="G16" s="59" t="s">
        <v>256</v>
      </c>
      <c r="H16" s="12">
        <v>1</v>
      </c>
      <c r="M16" s="10"/>
      <c r="N16" s="7">
        <v>1</v>
      </c>
      <c r="O16" s="7"/>
      <c r="P16" s="23"/>
      <c r="Q16" s="7"/>
      <c r="R16" s="7"/>
      <c r="S16" s="7"/>
      <c r="T16" s="7"/>
      <c r="U16" s="22">
        <v>1</v>
      </c>
      <c r="Y16" s="12">
        <v>1</v>
      </c>
      <c r="AD16" s="12">
        <v>1</v>
      </c>
      <c r="AI16" s="12">
        <v>1</v>
      </c>
      <c r="AN16" s="12">
        <v>1</v>
      </c>
      <c r="AS16" s="12">
        <v>1</v>
      </c>
      <c r="AY16" s="12">
        <v>1</v>
      </c>
      <c r="BE16" s="22">
        <v>1</v>
      </c>
      <c r="BI16" s="12">
        <v>1</v>
      </c>
      <c r="BN16" s="12">
        <v>1</v>
      </c>
      <c r="BT16" s="22">
        <v>1</v>
      </c>
      <c r="BY16" s="22">
        <v>1</v>
      </c>
      <c r="CD16" s="22">
        <v>1</v>
      </c>
      <c r="CF16" s="30" t="s">
        <v>178</v>
      </c>
      <c r="CK16" s="12">
        <v>1</v>
      </c>
      <c r="CN16" s="12">
        <v>1</v>
      </c>
    </row>
    <row r="17" spans="1:92" ht="15.75">
      <c r="A17" s="2" t="s">
        <v>11</v>
      </c>
      <c r="B17" s="2"/>
      <c r="C17" s="2"/>
      <c r="D17" s="2"/>
      <c r="E17" s="2"/>
      <c r="F17" s="2"/>
      <c r="G17" s="59" t="s">
        <v>257</v>
      </c>
      <c r="H17" s="12">
        <v>1</v>
      </c>
      <c r="M17" s="5"/>
      <c r="N17" s="7"/>
      <c r="O17" s="7"/>
      <c r="P17" s="23">
        <v>1</v>
      </c>
      <c r="Q17" s="7"/>
      <c r="R17" s="7"/>
      <c r="S17" s="7"/>
      <c r="T17" s="7"/>
      <c r="U17" s="22">
        <v>1</v>
      </c>
      <c r="Z17" s="22">
        <v>1</v>
      </c>
      <c r="AE17" s="22">
        <v>1</v>
      </c>
      <c r="AJ17" s="22">
        <v>1</v>
      </c>
      <c r="AO17" s="22">
        <v>1</v>
      </c>
      <c r="AT17" s="22">
        <v>1</v>
      </c>
      <c r="AY17" s="12">
        <v>1</v>
      </c>
      <c r="BD17" s="12">
        <v>1</v>
      </c>
      <c r="BI17" s="12">
        <v>1</v>
      </c>
      <c r="BN17" s="12">
        <v>1</v>
      </c>
      <c r="BS17" s="12">
        <v>1</v>
      </c>
      <c r="BX17" s="12">
        <v>1</v>
      </c>
      <c r="CC17" s="12">
        <v>1</v>
      </c>
      <c r="CF17" s="30" t="s">
        <v>178</v>
      </c>
      <c r="CG17" s="30" t="s">
        <v>179</v>
      </c>
      <c r="CK17" s="12">
        <v>1</v>
      </c>
      <c r="CN17" s="12">
        <v>1</v>
      </c>
    </row>
    <row r="18" spans="1:92" ht="15.75">
      <c r="A18" s="2" t="s">
        <v>12</v>
      </c>
      <c r="B18" s="2"/>
      <c r="C18" s="2"/>
      <c r="D18" s="2"/>
      <c r="E18" s="2"/>
      <c r="F18" s="2"/>
      <c r="G18" s="59" t="s">
        <v>258</v>
      </c>
      <c r="H18" s="12">
        <v>1</v>
      </c>
      <c r="M18" s="10"/>
      <c r="N18" s="7"/>
      <c r="O18" s="7">
        <v>1</v>
      </c>
      <c r="P18" s="23"/>
      <c r="Q18" s="7"/>
      <c r="R18" s="7"/>
      <c r="S18" s="7">
        <v>1</v>
      </c>
      <c r="T18" s="7"/>
      <c r="Y18" s="12">
        <v>1</v>
      </c>
      <c r="AD18" s="12">
        <v>1</v>
      </c>
      <c r="AI18" s="12">
        <v>1</v>
      </c>
      <c r="AY18" s="12">
        <v>1</v>
      </c>
      <c r="BD18" s="12">
        <v>1</v>
      </c>
      <c r="BI18" s="12">
        <v>1</v>
      </c>
      <c r="BN18" s="12">
        <v>1</v>
      </c>
      <c r="BS18" s="12">
        <v>1</v>
      </c>
      <c r="BW18" s="12">
        <v>1</v>
      </c>
      <c r="CC18" s="12">
        <v>1</v>
      </c>
      <c r="CF18" s="30" t="s">
        <v>178</v>
      </c>
      <c r="CG18" s="30" t="s">
        <v>192</v>
      </c>
      <c r="CK18" s="12">
        <v>1</v>
      </c>
      <c r="CN18" s="12">
        <v>1</v>
      </c>
    </row>
    <row r="19" spans="1:91" ht="47.25">
      <c r="A19" s="18"/>
      <c r="B19" s="18">
        <v>1</v>
      </c>
      <c r="C19" s="18">
        <v>2</v>
      </c>
      <c r="D19" s="18">
        <v>3</v>
      </c>
      <c r="E19" s="18">
        <v>4</v>
      </c>
      <c r="F19" s="71">
        <v>5</v>
      </c>
      <c r="G19" s="59" t="s">
        <v>259</v>
      </c>
      <c r="H19" s="12">
        <v>1</v>
      </c>
      <c r="M19" s="11"/>
      <c r="P19" s="22">
        <v>1</v>
      </c>
      <c r="R19" s="12">
        <v>1</v>
      </c>
      <c r="X19" s="12">
        <v>1</v>
      </c>
      <c r="AE19" s="22">
        <v>1</v>
      </c>
      <c r="AI19" s="12">
        <v>1</v>
      </c>
      <c r="AM19" s="12">
        <v>1</v>
      </c>
      <c r="AQ19" s="12">
        <v>1</v>
      </c>
      <c r="AX19" s="12">
        <v>1</v>
      </c>
      <c r="BC19" s="12">
        <v>1</v>
      </c>
      <c r="BI19" s="12">
        <v>1</v>
      </c>
      <c r="BM19" s="12">
        <v>1</v>
      </c>
      <c r="BS19" s="12">
        <v>1</v>
      </c>
      <c r="BY19" s="22">
        <v>1</v>
      </c>
      <c r="CD19" s="22">
        <v>1</v>
      </c>
      <c r="CJ19" s="12">
        <v>1</v>
      </c>
      <c r="CM19" s="28" t="s">
        <v>193</v>
      </c>
    </row>
    <row r="20" spans="1:92" ht="15.75">
      <c r="A20" s="18" t="s">
        <v>13</v>
      </c>
      <c r="B20" s="19" t="s">
        <v>66</v>
      </c>
      <c r="C20" s="19" t="s">
        <v>67</v>
      </c>
      <c r="D20" s="19" t="s">
        <v>68</v>
      </c>
      <c r="E20" s="19" t="s">
        <v>69</v>
      </c>
      <c r="F20" s="72" t="s">
        <v>70</v>
      </c>
      <c r="G20" s="59" t="s">
        <v>260</v>
      </c>
      <c r="H20" s="12">
        <v>1</v>
      </c>
      <c r="M20" s="11"/>
      <c r="P20" s="22">
        <v>1</v>
      </c>
      <c r="T20" s="12">
        <v>1</v>
      </c>
      <c r="Z20" s="22">
        <v>1</v>
      </c>
      <c r="AD20" s="12">
        <v>1</v>
      </c>
      <c r="AI20" s="12">
        <v>1</v>
      </c>
      <c r="AM20" s="12">
        <v>1</v>
      </c>
      <c r="AR20" s="12">
        <v>1</v>
      </c>
      <c r="AZ20" s="22">
        <v>1</v>
      </c>
      <c r="BE20" s="22">
        <v>1</v>
      </c>
      <c r="BI20" s="12">
        <v>1</v>
      </c>
      <c r="BN20" s="12">
        <v>1</v>
      </c>
      <c r="BS20" s="12">
        <v>1</v>
      </c>
      <c r="BX20" s="12">
        <v>1</v>
      </c>
      <c r="CD20" s="22">
        <v>1</v>
      </c>
      <c r="CL20" s="22">
        <v>1</v>
      </c>
      <c r="CN20" s="12">
        <v>1</v>
      </c>
    </row>
    <row r="21" spans="1:92" ht="15.75">
      <c r="A21" s="18" t="s">
        <v>14</v>
      </c>
      <c r="B21" s="19" t="s">
        <v>71</v>
      </c>
      <c r="C21" s="19" t="s">
        <v>72</v>
      </c>
      <c r="D21" s="19" t="s">
        <v>73</v>
      </c>
      <c r="E21" s="19" t="s">
        <v>74</v>
      </c>
      <c r="F21" s="72" t="s">
        <v>75</v>
      </c>
      <c r="G21" s="59" t="s">
        <v>261</v>
      </c>
      <c r="H21" s="12">
        <v>1</v>
      </c>
      <c r="M21" s="11"/>
      <c r="N21" s="12">
        <v>1</v>
      </c>
      <c r="R21" s="12">
        <v>1</v>
      </c>
      <c r="Z21" s="22">
        <v>1</v>
      </c>
      <c r="AC21" s="12">
        <v>1</v>
      </c>
      <c r="AH21" s="12">
        <v>1</v>
      </c>
      <c r="AZ21" s="22">
        <v>1</v>
      </c>
      <c r="BD21" s="12">
        <v>1</v>
      </c>
      <c r="BH21" s="12">
        <v>1</v>
      </c>
      <c r="BO21" s="22">
        <v>1</v>
      </c>
      <c r="BS21" s="12">
        <v>1</v>
      </c>
      <c r="BY21" s="22">
        <v>1</v>
      </c>
      <c r="CD21" s="22">
        <v>1</v>
      </c>
      <c r="CF21" s="30" t="s">
        <v>178</v>
      </c>
      <c r="CL21" s="22">
        <v>1</v>
      </c>
      <c r="CN21" s="12">
        <v>1</v>
      </c>
    </row>
    <row r="22" spans="1:92" ht="15.75">
      <c r="A22" s="18" t="s">
        <v>15</v>
      </c>
      <c r="B22" s="19" t="s">
        <v>96</v>
      </c>
      <c r="C22" s="19" t="s">
        <v>76</v>
      </c>
      <c r="D22" s="19" t="s">
        <v>77</v>
      </c>
      <c r="E22" s="19" t="s">
        <v>78</v>
      </c>
      <c r="F22" s="72" t="s">
        <v>79</v>
      </c>
      <c r="G22" s="59" t="s">
        <v>262</v>
      </c>
      <c r="H22" s="12">
        <v>1</v>
      </c>
      <c r="M22" s="11"/>
      <c r="O22" s="12">
        <v>1</v>
      </c>
      <c r="T22" s="12">
        <v>1</v>
      </c>
      <c r="Y22" s="12">
        <v>1</v>
      </c>
      <c r="AD22" s="12">
        <v>1</v>
      </c>
      <c r="AI22" s="12">
        <v>1</v>
      </c>
      <c r="AM22" s="12">
        <v>1</v>
      </c>
      <c r="AS22" s="12">
        <v>1</v>
      </c>
      <c r="AY22" s="12">
        <v>1</v>
      </c>
      <c r="BD22" s="12">
        <v>1</v>
      </c>
      <c r="BI22" s="12">
        <v>1</v>
      </c>
      <c r="BN22" s="12">
        <v>1</v>
      </c>
      <c r="BS22" s="12">
        <v>1</v>
      </c>
      <c r="BX22" s="12">
        <v>1</v>
      </c>
      <c r="CC22" s="12">
        <v>1</v>
      </c>
      <c r="CF22" s="30" t="s">
        <v>178</v>
      </c>
      <c r="CK22" s="12">
        <v>1</v>
      </c>
      <c r="CN22" s="12">
        <v>1</v>
      </c>
    </row>
    <row r="23" spans="1:92" ht="15.75">
      <c r="A23" s="18" t="s">
        <v>16</v>
      </c>
      <c r="B23" s="19" t="s">
        <v>97</v>
      </c>
      <c r="C23" s="19" t="s">
        <v>80</v>
      </c>
      <c r="D23" s="19" t="s">
        <v>81</v>
      </c>
      <c r="E23" s="19" t="s">
        <v>82</v>
      </c>
      <c r="F23" s="72" t="s">
        <v>83</v>
      </c>
      <c r="G23" s="59" t="s">
        <v>263</v>
      </c>
      <c r="H23" s="12">
        <v>1</v>
      </c>
      <c r="M23" s="11"/>
      <c r="P23" s="22">
        <v>1</v>
      </c>
      <c r="U23" s="22">
        <v>1</v>
      </c>
      <c r="Z23" s="22">
        <v>1</v>
      </c>
      <c r="AD23" s="12">
        <v>1</v>
      </c>
      <c r="AI23" s="12">
        <v>1</v>
      </c>
      <c r="AN23" s="12">
        <v>1</v>
      </c>
      <c r="AS23" s="12">
        <v>1</v>
      </c>
      <c r="AY23" s="12">
        <v>1</v>
      </c>
      <c r="BE23" s="22">
        <v>1</v>
      </c>
      <c r="BJ23" s="22">
        <v>1</v>
      </c>
      <c r="BO23" s="22">
        <v>1</v>
      </c>
      <c r="BT23" s="22">
        <v>1</v>
      </c>
      <c r="BW23" s="12">
        <v>1</v>
      </c>
      <c r="CD23" s="22">
        <v>1</v>
      </c>
      <c r="CE23" s="28" t="s">
        <v>194</v>
      </c>
      <c r="CF23" s="30" t="s">
        <v>178</v>
      </c>
      <c r="CL23" s="22">
        <v>1</v>
      </c>
      <c r="CN23" s="12">
        <v>1</v>
      </c>
    </row>
    <row r="24" spans="1:92" ht="15.75">
      <c r="A24" s="18" t="s">
        <v>17</v>
      </c>
      <c r="B24" s="19" t="s">
        <v>98</v>
      </c>
      <c r="C24" s="19" t="s">
        <v>84</v>
      </c>
      <c r="D24" s="19" t="s">
        <v>85</v>
      </c>
      <c r="E24" s="19" t="s">
        <v>86</v>
      </c>
      <c r="F24" s="72" t="s">
        <v>87</v>
      </c>
      <c r="G24" s="59" t="s">
        <v>264</v>
      </c>
      <c r="H24" s="12">
        <v>1</v>
      </c>
      <c r="O24" s="12">
        <v>1</v>
      </c>
      <c r="T24" s="12">
        <v>1</v>
      </c>
      <c r="Y24" s="12">
        <v>1</v>
      </c>
      <c r="AD24" s="12">
        <v>1</v>
      </c>
      <c r="AI24" s="12">
        <v>1</v>
      </c>
      <c r="AN24" s="12">
        <v>1</v>
      </c>
      <c r="AS24" s="12">
        <v>1</v>
      </c>
      <c r="AZ24" s="22">
        <v>1</v>
      </c>
      <c r="BE24" s="22">
        <v>1</v>
      </c>
      <c r="BJ24" s="22">
        <v>1</v>
      </c>
      <c r="BO24" s="22">
        <v>1</v>
      </c>
      <c r="BT24" s="22">
        <v>1</v>
      </c>
      <c r="BY24" s="22">
        <v>1</v>
      </c>
      <c r="CD24" s="22">
        <v>1</v>
      </c>
      <c r="CF24" s="30" t="s">
        <v>178</v>
      </c>
      <c r="CL24" s="22">
        <v>1</v>
      </c>
      <c r="CN24" s="12">
        <v>1</v>
      </c>
    </row>
    <row r="25" spans="1:92" ht="15.75">
      <c r="A25" s="18" t="s">
        <v>18</v>
      </c>
      <c r="B25" s="19" t="s">
        <v>99</v>
      </c>
      <c r="C25" s="19" t="s">
        <v>88</v>
      </c>
      <c r="D25" s="19" t="s">
        <v>89</v>
      </c>
      <c r="E25" s="19" t="s">
        <v>90</v>
      </c>
      <c r="F25" s="72" t="s">
        <v>91</v>
      </c>
      <c r="G25" s="59" t="s">
        <v>265</v>
      </c>
      <c r="H25" s="12">
        <v>1</v>
      </c>
      <c r="M25" s="7"/>
      <c r="N25" s="7"/>
      <c r="O25" s="7">
        <v>1</v>
      </c>
      <c r="P25" s="23"/>
      <c r="Q25" s="7"/>
      <c r="R25" s="7"/>
      <c r="S25" s="7"/>
      <c r="T25" s="12">
        <v>1</v>
      </c>
      <c r="Y25" s="12">
        <v>1</v>
      </c>
      <c r="AD25" s="12">
        <v>1</v>
      </c>
      <c r="AI25" s="12">
        <v>1</v>
      </c>
      <c r="AN25" s="12">
        <v>1</v>
      </c>
      <c r="AS25" s="12">
        <v>1</v>
      </c>
      <c r="AY25" s="12">
        <v>1</v>
      </c>
      <c r="BD25" s="12">
        <v>1</v>
      </c>
      <c r="BI25" s="12">
        <v>1</v>
      </c>
      <c r="BL25" s="12">
        <v>1</v>
      </c>
      <c r="BS25" s="12">
        <v>1</v>
      </c>
      <c r="BX25" s="12">
        <v>1</v>
      </c>
      <c r="CC25" s="12">
        <v>1</v>
      </c>
      <c r="CF25" s="30" t="s">
        <v>178</v>
      </c>
      <c r="CG25" s="30" t="s">
        <v>195</v>
      </c>
      <c r="CK25" s="12">
        <v>1</v>
      </c>
      <c r="CN25" s="12">
        <v>1</v>
      </c>
    </row>
    <row r="26" spans="1:92" ht="15.75">
      <c r="A26" s="18" t="s">
        <v>19</v>
      </c>
      <c r="B26" s="19" t="s">
        <v>100</v>
      </c>
      <c r="C26" s="19" t="s">
        <v>92</v>
      </c>
      <c r="D26" s="19" t="s">
        <v>93</v>
      </c>
      <c r="E26" s="19" t="s">
        <v>94</v>
      </c>
      <c r="F26" s="72" t="s">
        <v>95</v>
      </c>
      <c r="G26" s="59" t="s">
        <v>266</v>
      </c>
      <c r="H26" s="12">
        <v>1</v>
      </c>
      <c r="M26" s="7"/>
      <c r="N26" s="7">
        <v>1</v>
      </c>
      <c r="O26" s="7"/>
      <c r="P26" s="23"/>
      <c r="Q26" s="7"/>
      <c r="R26" s="7"/>
      <c r="S26" s="7"/>
      <c r="U26" s="22">
        <v>1</v>
      </c>
      <c r="Z26" s="22">
        <v>1</v>
      </c>
      <c r="AD26" s="12">
        <v>1</v>
      </c>
      <c r="AI26" s="12">
        <v>1</v>
      </c>
      <c r="AN26" s="12">
        <v>1</v>
      </c>
      <c r="AS26" s="12">
        <v>1</v>
      </c>
      <c r="AY26" s="12">
        <v>1</v>
      </c>
      <c r="BD26" s="12">
        <v>1</v>
      </c>
      <c r="BI26" s="12">
        <v>1</v>
      </c>
      <c r="BN26" s="12">
        <v>1</v>
      </c>
      <c r="BS26" s="12">
        <v>1</v>
      </c>
      <c r="BX26" s="12">
        <v>1</v>
      </c>
      <c r="CC26" s="12">
        <v>1</v>
      </c>
      <c r="CL26" s="22">
        <v>1</v>
      </c>
      <c r="CN26" s="12">
        <v>1</v>
      </c>
    </row>
    <row r="27" spans="1:92" ht="32.25" customHeight="1">
      <c r="A27" s="13" t="s">
        <v>102</v>
      </c>
      <c r="B27" s="2"/>
      <c r="C27" s="2"/>
      <c r="D27" s="2"/>
      <c r="E27" s="2"/>
      <c r="F27" s="2"/>
      <c r="G27" s="59" t="s">
        <v>267</v>
      </c>
      <c r="H27" s="12">
        <v>1</v>
      </c>
      <c r="M27" s="7"/>
      <c r="N27" s="7">
        <v>1</v>
      </c>
      <c r="O27" s="7"/>
      <c r="P27" s="23"/>
      <c r="Q27" s="7"/>
      <c r="R27" s="7"/>
      <c r="S27" s="7"/>
      <c r="T27" s="12">
        <v>1</v>
      </c>
      <c r="Z27" s="22">
        <v>1</v>
      </c>
      <c r="AE27" s="22">
        <v>1</v>
      </c>
      <c r="AJ27" s="22">
        <v>1</v>
      </c>
      <c r="AN27" s="12">
        <v>1</v>
      </c>
      <c r="AS27" s="12">
        <v>1</v>
      </c>
      <c r="AZ27" s="22">
        <v>1</v>
      </c>
      <c r="BD27" s="12">
        <v>1</v>
      </c>
      <c r="BJ27" s="22">
        <v>1</v>
      </c>
      <c r="BN27" s="12">
        <v>1</v>
      </c>
      <c r="BT27" s="22">
        <v>1</v>
      </c>
      <c r="BX27" s="12">
        <v>1</v>
      </c>
      <c r="CD27" s="22">
        <v>1</v>
      </c>
      <c r="CF27" s="30" t="s">
        <v>191</v>
      </c>
      <c r="CG27" s="30" t="s">
        <v>196</v>
      </c>
      <c r="CL27" s="22">
        <v>1</v>
      </c>
      <c r="CN27" s="12">
        <v>1</v>
      </c>
    </row>
    <row r="28" spans="1:92" ht="47.25">
      <c r="A28" s="40" t="s">
        <v>104</v>
      </c>
      <c r="B28" s="41"/>
      <c r="C28" s="41"/>
      <c r="D28" s="41"/>
      <c r="E28" s="41"/>
      <c r="F28" s="41"/>
      <c r="G28" s="59" t="s">
        <v>268</v>
      </c>
      <c r="J28" s="12">
        <v>1</v>
      </c>
      <c r="M28" s="5"/>
      <c r="N28" s="7"/>
      <c r="O28" s="7"/>
      <c r="P28" s="23">
        <v>1</v>
      </c>
      <c r="Q28" s="7"/>
      <c r="R28" s="7"/>
      <c r="S28" s="7"/>
      <c r="T28" s="12">
        <v>1</v>
      </c>
      <c r="Z28" s="22">
        <v>1</v>
      </c>
      <c r="AE28" s="22">
        <v>1</v>
      </c>
      <c r="AI28" s="12">
        <v>1</v>
      </c>
      <c r="AN28" s="12">
        <v>1</v>
      </c>
      <c r="AT28" s="22">
        <v>1</v>
      </c>
      <c r="AY28" s="12">
        <v>1</v>
      </c>
      <c r="BE28" s="22">
        <v>1</v>
      </c>
      <c r="BJ28" s="22">
        <v>1</v>
      </c>
      <c r="BO28" s="22">
        <v>1</v>
      </c>
      <c r="BT28" s="22">
        <v>1</v>
      </c>
      <c r="BY28" s="22">
        <v>1</v>
      </c>
      <c r="CD28" s="22">
        <v>1</v>
      </c>
      <c r="CF28" s="30" t="s">
        <v>197</v>
      </c>
      <c r="CG28" s="30" t="s">
        <v>198</v>
      </c>
      <c r="CL28" s="22">
        <v>1</v>
      </c>
      <c r="CN28" s="12">
        <v>1</v>
      </c>
    </row>
    <row r="29" spans="1:92" ht="31.5">
      <c r="A29" s="3" t="s">
        <v>103</v>
      </c>
      <c r="B29" s="3"/>
      <c r="C29" s="3"/>
      <c r="D29" s="3"/>
      <c r="E29" s="3"/>
      <c r="F29" s="3"/>
      <c r="G29" s="59" t="s">
        <v>269</v>
      </c>
      <c r="H29" s="12">
        <v>1</v>
      </c>
      <c r="M29" s="14"/>
      <c r="N29" s="7"/>
      <c r="O29" s="7">
        <v>1</v>
      </c>
      <c r="P29" s="23"/>
      <c r="Q29" s="7"/>
      <c r="R29" s="7"/>
      <c r="S29" s="7"/>
      <c r="T29" s="12">
        <v>1</v>
      </c>
      <c r="Z29" s="22">
        <v>1</v>
      </c>
      <c r="AE29" s="22">
        <v>1</v>
      </c>
      <c r="AJ29" s="22">
        <v>1</v>
      </c>
      <c r="AZ29" s="22">
        <v>1</v>
      </c>
      <c r="BE29" s="22">
        <v>1</v>
      </c>
      <c r="BJ29" s="22">
        <v>1</v>
      </c>
      <c r="BO29" s="22">
        <v>1</v>
      </c>
      <c r="BT29" s="22">
        <v>1</v>
      </c>
      <c r="BY29" s="22">
        <v>1</v>
      </c>
      <c r="CD29" s="22">
        <v>1</v>
      </c>
      <c r="CF29" s="30" t="s">
        <v>191</v>
      </c>
      <c r="CL29" s="22">
        <v>1</v>
      </c>
      <c r="CM29" s="28" t="s">
        <v>199</v>
      </c>
      <c r="CN29" s="12">
        <v>1</v>
      </c>
    </row>
    <row r="30" spans="1:92" ht="15.75">
      <c r="A30" s="2" t="s">
        <v>20</v>
      </c>
      <c r="B30" s="2"/>
      <c r="C30" s="2"/>
      <c r="D30" s="2"/>
      <c r="E30" s="2"/>
      <c r="F30" s="2"/>
      <c r="G30" s="59" t="s">
        <v>270</v>
      </c>
      <c r="H30" s="12">
        <v>1</v>
      </c>
      <c r="M30" s="7">
        <v>1</v>
      </c>
      <c r="N30" s="7"/>
      <c r="O30" s="7"/>
      <c r="P30" s="23"/>
      <c r="Q30" s="7"/>
      <c r="R30" s="7"/>
      <c r="S30" s="7"/>
      <c r="T30" s="12">
        <v>1</v>
      </c>
      <c r="Y30" s="12">
        <v>1</v>
      </c>
      <c r="AD30" s="12">
        <v>1</v>
      </c>
      <c r="AI30" s="12">
        <v>1</v>
      </c>
      <c r="AL30" s="12">
        <v>1</v>
      </c>
      <c r="AP30" s="12">
        <v>1</v>
      </c>
      <c r="AY30" s="12">
        <v>1</v>
      </c>
      <c r="BE30" s="22">
        <v>1</v>
      </c>
      <c r="BI30" s="12">
        <v>1</v>
      </c>
      <c r="BM30" s="12">
        <v>1</v>
      </c>
      <c r="BS30" s="12">
        <v>1</v>
      </c>
      <c r="BX30" s="12">
        <v>1</v>
      </c>
      <c r="CC30" s="12">
        <v>1</v>
      </c>
      <c r="CK30" s="12">
        <v>1</v>
      </c>
      <c r="CN30" s="12">
        <v>1</v>
      </c>
    </row>
    <row r="31" spans="1:92" ht="31.5">
      <c r="A31" s="13" t="s">
        <v>12</v>
      </c>
      <c r="B31" s="2"/>
      <c r="C31" s="2"/>
      <c r="D31" s="2"/>
      <c r="E31" s="2"/>
      <c r="F31" s="2"/>
      <c r="G31" s="59" t="s">
        <v>271</v>
      </c>
      <c r="H31" s="12">
        <v>1</v>
      </c>
      <c r="M31" s="7"/>
      <c r="N31" s="7"/>
      <c r="O31" s="7">
        <v>1</v>
      </c>
      <c r="P31" s="23"/>
      <c r="Q31" s="7"/>
      <c r="R31" s="7"/>
      <c r="S31" s="7"/>
      <c r="T31" s="12">
        <v>1</v>
      </c>
      <c r="Y31" s="12">
        <v>1</v>
      </c>
      <c r="AC31" s="12">
        <v>1</v>
      </c>
      <c r="AG31" s="12">
        <v>1</v>
      </c>
      <c r="AM31" s="12">
        <v>1</v>
      </c>
      <c r="AQ31" s="12">
        <v>1</v>
      </c>
      <c r="AY31" s="12">
        <v>1</v>
      </c>
      <c r="BE31" s="22">
        <v>1</v>
      </c>
      <c r="BJ31" s="22">
        <v>1</v>
      </c>
      <c r="BN31" s="12">
        <v>1</v>
      </c>
      <c r="BT31" s="22">
        <v>1</v>
      </c>
      <c r="BY31" s="22">
        <v>1</v>
      </c>
      <c r="CD31" s="22">
        <v>1</v>
      </c>
      <c r="CF31" s="30" t="s">
        <v>200</v>
      </c>
      <c r="CG31" s="30" t="s">
        <v>201</v>
      </c>
      <c r="CL31" s="22">
        <v>1</v>
      </c>
      <c r="CN31" s="12">
        <v>1</v>
      </c>
    </row>
    <row r="32" spans="1:95" ht="33" customHeight="1">
      <c r="A32" s="18"/>
      <c r="B32" s="18">
        <v>1</v>
      </c>
      <c r="C32" s="18">
        <v>2</v>
      </c>
      <c r="D32" s="18">
        <v>3</v>
      </c>
      <c r="E32" s="18">
        <v>4</v>
      </c>
      <c r="F32" s="71">
        <v>5</v>
      </c>
      <c r="G32" s="59" t="s">
        <v>272</v>
      </c>
      <c r="M32" s="7"/>
      <c r="N32" s="7"/>
      <c r="O32" s="7">
        <v>1</v>
      </c>
      <c r="P32" s="23"/>
      <c r="Q32" s="7"/>
      <c r="R32" s="7"/>
      <c r="S32" s="7"/>
      <c r="T32" s="12">
        <v>1</v>
      </c>
      <c r="Y32" s="12">
        <v>1</v>
      </c>
      <c r="AD32" s="12">
        <v>1</v>
      </c>
      <c r="AI32" s="12">
        <v>1</v>
      </c>
      <c r="AM32" s="12">
        <v>1</v>
      </c>
      <c r="AR32" s="12">
        <v>1</v>
      </c>
      <c r="AY32" s="12">
        <v>1</v>
      </c>
      <c r="BC32" s="12">
        <v>1</v>
      </c>
      <c r="BI32" s="12">
        <v>1</v>
      </c>
      <c r="BN32" s="12">
        <v>1</v>
      </c>
      <c r="BS32" s="12">
        <v>1</v>
      </c>
      <c r="BV32" s="12">
        <v>1</v>
      </c>
      <c r="CC32" s="12">
        <v>1</v>
      </c>
      <c r="CF32" s="30" t="s">
        <v>202</v>
      </c>
      <c r="CG32" s="30" t="s">
        <v>203</v>
      </c>
      <c r="CK32" s="12">
        <v>1</v>
      </c>
      <c r="CN32" s="12">
        <v>1</v>
      </c>
      <c r="CQ32" s="30" t="s">
        <v>204</v>
      </c>
    </row>
    <row r="33" spans="1:92" ht="15.75">
      <c r="A33" s="18" t="s">
        <v>21</v>
      </c>
      <c r="B33" s="19" t="s">
        <v>105</v>
      </c>
      <c r="C33" s="19" t="s">
        <v>106</v>
      </c>
      <c r="D33" s="19" t="s">
        <v>107</v>
      </c>
      <c r="E33" s="19" t="s">
        <v>108</v>
      </c>
      <c r="F33" s="72" t="s">
        <v>109</v>
      </c>
      <c r="G33" s="59" t="s">
        <v>273</v>
      </c>
      <c r="H33" s="12">
        <v>1</v>
      </c>
      <c r="M33" s="7"/>
      <c r="N33" s="7"/>
      <c r="O33" s="7">
        <v>1</v>
      </c>
      <c r="P33" s="23"/>
      <c r="Q33" s="7"/>
      <c r="R33" s="7"/>
      <c r="S33" s="7"/>
      <c r="T33" s="12">
        <v>1</v>
      </c>
      <c r="Y33" s="12">
        <v>1</v>
      </c>
      <c r="AD33" s="12">
        <v>1</v>
      </c>
      <c r="AI33" s="12">
        <v>1</v>
      </c>
      <c r="AY33" s="12">
        <v>1</v>
      </c>
      <c r="BC33" s="12">
        <v>1</v>
      </c>
      <c r="BI33" s="12">
        <v>1</v>
      </c>
      <c r="BN33" s="12">
        <v>1</v>
      </c>
      <c r="BS33" s="12">
        <v>1</v>
      </c>
      <c r="BX33" s="12">
        <v>1</v>
      </c>
      <c r="CC33" s="12">
        <v>1</v>
      </c>
      <c r="CK33" s="12">
        <v>1</v>
      </c>
      <c r="CN33" s="12">
        <v>1</v>
      </c>
    </row>
    <row r="34" spans="1:90" ht="15.75">
      <c r="A34" s="2" t="s">
        <v>110</v>
      </c>
      <c r="B34" s="2"/>
      <c r="C34" s="2"/>
      <c r="D34" s="2"/>
      <c r="E34" s="2"/>
      <c r="F34" s="2"/>
      <c r="G34" s="59" t="s">
        <v>274</v>
      </c>
      <c r="H34" s="12">
        <v>1</v>
      </c>
      <c r="M34" s="7"/>
      <c r="N34" s="7"/>
      <c r="O34" s="7">
        <v>1</v>
      </c>
      <c r="P34" s="23"/>
      <c r="Q34" s="7"/>
      <c r="R34" s="7"/>
      <c r="S34" s="7"/>
      <c r="T34" s="12">
        <v>1</v>
      </c>
      <c r="Z34" s="22">
        <v>1</v>
      </c>
      <c r="AD34" s="12">
        <v>1</v>
      </c>
      <c r="AI34" s="12">
        <v>1</v>
      </c>
      <c r="AZ34" s="22">
        <v>1</v>
      </c>
      <c r="BE34" s="22">
        <v>1</v>
      </c>
      <c r="BI34" s="12">
        <v>1</v>
      </c>
      <c r="BN34" s="12">
        <v>1</v>
      </c>
      <c r="BT34" s="22">
        <v>1</v>
      </c>
      <c r="BY34" s="22">
        <v>1</v>
      </c>
      <c r="CD34" s="22">
        <v>1</v>
      </c>
      <c r="CF34" s="30" t="s">
        <v>178</v>
      </c>
      <c r="CL34" s="22">
        <v>1</v>
      </c>
    </row>
    <row r="35" spans="1:92" ht="15.75">
      <c r="A35" s="3" t="s">
        <v>128</v>
      </c>
      <c r="B35" s="3"/>
      <c r="C35" s="3"/>
      <c r="D35" s="3"/>
      <c r="E35" s="3"/>
      <c r="F35" s="3"/>
      <c r="G35" s="59" t="s">
        <v>275</v>
      </c>
      <c r="H35" s="12">
        <v>1</v>
      </c>
      <c r="M35" s="5">
        <v>1</v>
      </c>
      <c r="N35" s="5"/>
      <c r="O35" s="5"/>
      <c r="P35" s="24"/>
      <c r="Q35" s="5"/>
      <c r="R35" s="5"/>
      <c r="S35" s="7"/>
      <c r="Y35" s="12">
        <v>1</v>
      </c>
      <c r="AC35" s="12">
        <v>1</v>
      </c>
      <c r="AH35" s="12">
        <v>1</v>
      </c>
      <c r="AM35" s="12">
        <v>1</v>
      </c>
      <c r="AS35" s="12">
        <v>1</v>
      </c>
      <c r="AX35" s="12">
        <v>1</v>
      </c>
      <c r="BD35" s="12">
        <v>1</v>
      </c>
      <c r="BI35" s="12">
        <v>1</v>
      </c>
      <c r="BN35" s="12">
        <v>1</v>
      </c>
      <c r="BS35" s="12">
        <v>1</v>
      </c>
      <c r="BX35" s="12">
        <v>1</v>
      </c>
      <c r="CC35" s="12">
        <v>1</v>
      </c>
      <c r="CK35" s="12">
        <v>1</v>
      </c>
      <c r="CN35" s="12">
        <v>1</v>
      </c>
    </row>
    <row r="36" spans="1:92" ht="15.75">
      <c r="A36" s="3" t="s">
        <v>129</v>
      </c>
      <c r="B36" s="3" t="s">
        <v>130</v>
      </c>
      <c r="C36" s="3"/>
      <c r="D36" s="3"/>
      <c r="E36" s="3"/>
      <c r="F36" s="3"/>
      <c r="G36" s="59" t="s">
        <v>276</v>
      </c>
      <c r="H36" s="12">
        <v>1</v>
      </c>
      <c r="M36" s="5"/>
      <c r="N36" s="5">
        <v>1</v>
      </c>
      <c r="O36" s="5"/>
      <c r="P36" s="24"/>
      <c r="Q36" s="5"/>
      <c r="R36" s="5"/>
      <c r="S36" s="7">
        <v>1</v>
      </c>
      <c r="Z36" s="22">
        <v>1</v>
      </c>
      <c r="AD36" s="12">
        <v>1</v>
      </c>
      <c r="AI36" s="12">
        <v>1</v>
      </c>
      <c r="AY36" s="12">
        <v>1</v>
      </c>
      <c r="BD36" s="12">
        <v>1</v>
      </c>
      <c r="BH36" s="12">
        <v>1</v>
      </c>
      <c r="BN36" s="12">
        <v>1</v>
      </c>
      <c r="BR36" s="12">
        <v>1</v>
      </c>
      <c r="BW36" s="12">
        <v>1</v>
      </c>
      <c r="CD36" s="22">
        <v>1</v>
      </c>
      <c r="CF36" s="30" t="s">
        <v>191</v>
      </c>
      <c r="CG36" s="30" t="s">
        <v>205</v>
      </c>
      <c r="CK36" s="12">
        <v>1</v>
      </c>
      <c r="CN36" s="12">
        <v>1</v>
      </c>
    </row>
    <row r="37" spans="1:92" ht="30.75" customHeight="1">
      <c r="A37" s="3" t="s">
        <v>111</v>
      </c>
      <c r="B37" s="3"/>
      <c r="C37" s="3"/>
      <c r="D37" s="3"/>
      <c r="E37" s="3"/>
      <c r="F37" s="3"/>
      <c r="G37" s="59" t="s">
        <v>277</v>
      </c>
      <c r="M37" s="7"/>
      <c r="N37" s="7"/>
      <c r="O37" s="7">
        <v>1</v>
      </c>
      <c r="P37" s="23"/>
      <c r="Q37" s="7"/>
      <c r="R37" s="7"/>
      <c r="S37" s="7"/>
      <c r="T37" s="12">
        <v>1</v>
      </c>
      <c r="Z37" s="22">
        <v>1</v>
      </c>
      <c r="AE37" s="22">
        <v>1</v>
      </c>
      <c r="AJ37" s="22">
        <v>1</v>
      </c>
      <c r="AM37" s="12">
        <v>1</v>
      </c>
      <c r="AS37" s="12">
        <v>1</v>
      </c>
      <c r="AZ37" s="22">
        <v>1</v>
      </c>
      <c r="BE37" s="22">
        <v>1</v>
      </c>
      <c r="BJ37" s="22">
        <v>1</v>
      </c>
      <c r="BO37" s="22">
        <v>1</v>
      </c>
      <c r="BT37" s="22">
        <v>1</v>
      </c>
      <c r="BY37" s="22">
        <v>1</v>
      </c>
      <c r="CD37" s="22">
        <v>1</v>
      </c>
      <c r="CL37" s="22">
        <v>1</v>
      </c>
      <c r="CN37" s="12">
        <v>1</v>
      </c>
    </row>
    <row r="38" spans="1:92" ht="15.75">
      <c r="A38" s="38" t="s">
        <v>112</v>
      </c>
      <c r="B38" s="38"/>
      <c r="C38" s="38"/>
      <c r="D38" s="38"/>
      <c r="E38" s="38"/>
      <c r="F38" s="38"/>
      <c r="G38" s="59" t="s">
        <v>278</v>
      </c>
      <c r="H38" s="12">
        <v>1</v>
      </c>
      <c r="M38" s="7"/>
      <c r="N38" s="7">
        <v>1</v>
      </c>
      <c r="O38" s="7"/>
      <c r="P38" s="23"/>
      <c r="Q38" s="7"/>
      <c r="R38" s="7"/>
      <c r="S38" s="7">
        <v>1</v>
      </c>
      <c r="Y38" s="12">
        <v>1</v>
      </c>
      <c r="AC38" s="12">
        <v>1</v>
      </c>
      <c r="AI38" s="12">
        <v>1</v>
      </c>
      <c r="AY38" s="12">
        <v>1</v>
      </c>
      <c r="BD38" s="12">
        <v>1</v>
      </c>
      <c r="BI38" s="12">
        <v>1</v>
      </c>
      <c r="BN38" s="12">
        <v>1</v>
      </c>
      <c r="BR38" s="12">
        <v>1</v>
      </c>
      <c r="BX38" s="12">
        <v>1</v>
      </c>
      <c r="CD38" s="22">
        <v>1</v>
      </c>
      <c r="CF38" s="30" t="s">
        <v>178</v>
      </c>
      <c r="CL38" s="22">
        <v>1</v>
      </c>
      <c r="CN38" s="12">
        <v>1</v>
      </c>
    </row>
    <row r="39" spans="7:92" ht="15.75">
      <c r="G39" s="59" t="s">
        <v>279</v>
      </c>
      <c r="H39" s="12">
        <v>1</v>
      </c>
      <c r="M39" s="7"/>
      <c r="N39" s="7"/>
      <c r="O39" s="7">
        <v>1</v>
      </c>
      <c r="P39" s="23"/>
      <c r="Q39" s="7"/>
      <c r="R39" s="7">
        <v>1</v>
      </c>
      <c r="S39" s="7"/>
      <c r="Z39" s="22">
        <v>1</v>
      </c>
      <c r="AC39" s="12">
        <v>1</v>
      </c>
      <c r="AH39" s="12">
        <v>1</v>
      </c>
      <c r="AL39" s="12">
        <v>1</v>
      </c>
      <c r="AS39" s="12">
        <v>1</v>
      </c>
      <c r="AX39" s="12">
        <v>1</v>
      </c>
      <c r="BD39" s="12">
        <v>1</v>
      </c>
      <c r="BI39" s="12">
        <v>1</v>
      </c>
      <c r="BN39" s="12">
        <v>1</v>
      </c>
      <c r="BS39" s="12">
        <v>1</v>
      </c>
      <c r="BX39" s="12">
        <v>1</v>
      </c>
      <c r="CC39" s="12">
        <v>1</v>
      </c>
      <c r="CF39" s="30" t="s">
        <v>206</v>
      </c>
      <c r="CL39" s="22">
        <v>1</v>
      </c>
      <c r="CN39" s="12">
        <v>1</v>
      </c>
    </row>
    <row r="40" spans="7:19" ht="15.75">
      <c r="G40" s="59" t="s">
        <v>280</v>
      </c>
      <c r="M40" s="7"/>
      <c r="N40" s="7"/>
      <c r="O40" s="7"/>
      <c r="P40" s="23"/>
      <c r="Q40" s="7"/>
      <c r="R40" s="7"/>
      <c r="S40" s="7"/>
    </row>
    <row r="41" spans="7:19" ht="15.75">
      <c r="G41" s="59" t="s">
        <v>281</v>
      </c>
      <c r="M41" s="7"/>
      <c r="N41" s="7"/>
      <c r="O41" s="7"/>
      <c r="P41" s="23"/>
      <c r="Q41" s="7"/>
      <c r="R41" s="7"/>
      <c r="S41" s="7"/>
    </row>
    <row r="42" spans="7:19" ht="15.75">
      <c r="G42" s="59" t="s">
        <v>282</v>
      </c>
      <c r="M42" s="7"/>
      <c r="N42" s="7"/>
      <c r="O42" s="7"/>
      <c r="P42" s="23"/>
      <c r="Q42" s="7"/>
      <c r="R42" s="7"/>
      <c r="S42" s="7"/>
    </row>
    <row r="43" spans="7:19" ht="15.75">
      <c r="G43" s="59" t="s">
        <v>283</v>
      </c>
      <c r="M43" s="7"/>
      <c r="N43" s="7"/>
      <c r="O43" s="7"/>
      <c r="P43" s="23"/>
      <c r="Q43" s="7"/>
      <c r="R43" s="7"/>
      <c r="S43" s="7"/>
    </row>
    <row r="44" spans="7:19" ht="15.75">
      <c r="G44" s="59" t="s">
        <v>284</v>
      </c>
      <c r="M44" s="7"/>
      <c r="N44" s="7"/>
      <c r="O44" s="7"/>
      <c r="P44" s="23"/>
      <c r="Q44" s="7"/>
      <c r="R44" s="7"/>
      <c r="S44" s="7"/>
    </row>
    <row r="45" spans="7:19" ht="15.75">
      <c r="G45" s="65"/>
      <c r="M45" s="7"/>
      <c r="N45" s="7"/>
      <c r="O45" s="7"/>
      <c r="P45" s="23"/>
      <c r="Q45" s="7"/>
      <c r="R45" s="7"/>
      <c r="S45" s="7"/>
    </row>
    <row r="46" spans="7:19" ht="15.75">
      <c r="G46" s="65"/>
      <c r="M46" s="7"/>
      <c r="N46" s="7"/>
      <c r="O46" s="7"/>
      <c r="P46" s="23"/>
      <c r="Q46" s="7"/>
      <c r="R46" s="7"/>
      <c r="S46" s="7"/>
    </row>
    <row r="47" spans="7:19" ht="15.75">
      <c r="G47" s="65"/>
      <c r="M47" s="7"/>
      <c r="N47" s="7"/>
      <c r="O47" s="7"/>
      <c r="P47" s="23"/>
      <c r="Q47" s="7"/>
      <c r="R47" s="7"/>
      <c r="S47" s="7"/>
    </row>
    <row r="48" spans="7:19" ht="15.75">
      <c r="G48" s="65"/>
      <c r="M48" s="7"/>
      <c r="N48" s="7"/>
      <c r="O48" s="7"/>
      <c r="P48" s="23"/>
      <c r="Q48" s="7"/>
      <c r="R48" s="7"/>
      <c r="S48" s="7"/>
    </row>
    <row r="49" spans="7:19" ht="15.75">
      <c r="G49" s="65"/>
      <c r="M49" s="7"/>
      <c r="N49" s="7"/>
      <c r="O49" s="7"/>
      <c r="P49" s="23"/>
      <c r="Q49" s="7"/>
      <c r="R49" s="7"/>
      <c r="S49" s="7"/>
    </row>
    <row r="50" spans="7:19" ht="15.75">
      <c r="G50" s="65"/>
      <c r="M50" s="7"/>
      <c r="N50" s="7"/>
      <c r="O50" s="7"/>
      <c r="P50" s="23"/>
      <c r="Q50" s="7"/>
      <c r="R50" s="7"/>
      <c r="S50" s="7"/>
    </row>
    <row r="51" spans="7:19" ht="15.75">
      <c r="G51" s="65"/>
      <c r="M51" s="7"/>
      <c r="N51" s="7"/>
      <c r="O51" s="7"/>
      <c r="P51" s="23"/>
      <c r="Q51" s="7"/>
      <c r="R51" s="7"/>
      <c r="S51" s="7"/>
    </row>
    <row r="52" spans="7:19" ht="15.75">
      <c r="G52" s="65"/>
      <c r="M52" s="7"/>
      <c r="N52" s="7"/>
      <c r="O52" s="7"/>
      <c r="P52" s="23"/>
      <c r="Q52" s="7"/>
      <c r="R52" s="7"/>
      <c r="S52" s="7"/>
    </row>
    <row r="53" spans="7:19" ht="15.75">
      <c r="G53" s="65"/>
      <c r="M53" s="7"/>
      <c r="N53" s="7"/>
      <c r="O53" s="7"/>
      <c r="P53" s="23"/>
      <c r="Q53" s="7"/>
      <c r="R53" s="7"/>
      <c r="S53" s="7"/>
    </row>
    <row r="54" spans="7:19" ht="15.75">
      <c r="G54" s="65"/>
      <c r="M54" s="7"/>
      <c r="N54" s="7"/>
      <c r="O54" s="7"/>
      <c r="P54" s="23"/>
      <c r="Q54" s="7"/>
      <c r="R54" s="7"/>
      <c r="S54" s="7"/>
    </row>
    <row r="55" spans="7:19" ht="15.75">
      <c r="G55" s="65"/>
      <c r="M55" s="7"/>
      <c r="N55" s="7"/>
      <c r="O55" s="7"/>
      <c r="P55" s="23"/>
      <c r="Q55" s="7"/>
      <c r="R55" s="7"/>
      <c r="S55" s="7"/>
    </row>
    <row r="56" spans="7:19" ht="15.75">
      <c r="G56" s="65"/>
      <c r="M56" s="7"/>
      <c r="N56" s="7"/>
      <c r="O56" s="7"/>
      <c r="P56" s="23"/>
      <c r="Q56" s="7"/>
      <c r="R56" s="7"/>
      <c r="S56" s="7"/>
    </row>
    <row r="57" spans="7:19" ht="15.75">
      <c r="G57" s="65"/>
      <c r="M57" s="7"/>
      <c r="N57" s="7"/>
      <c r="O57" s="7"/>
      <c r="P57" s="23"/>
      <c r="Q57" s="7"/>
      <c r="R57" s="7"/>
      <c r="S57" s="7"/>
    </row>
    <row r="58" spans="7:19" ht="15.75">
      <c r="G58" s="65"/>
      <c r="M58" s="7"/>
      <c r="N58" s="7"/>
      <c r="O58" s="7"/>
      <c r="P58" s="23"/>
      <c r="Q58" s="7"/>
      <c r="R58" s="7"/>
      <c r="S58" s="7"/>
    </row>
    <row r="59" spans="7:19" ht="15.75">
      <c r="G59" s="65"/>
      <c r="M59" s="7"/>
      <c r="N59" s="7"/>
      <c r="O59" s="7"/>
      <c r="P59" s="23"/>
      <c r="Q59" s="7"/>
      <c r="R59" s="7"/>
      <c r="S59" s="7"/>
    </row>
    <row r="60" spans="7:19" ht="15.75">
      <c r="G60" s="65"/>
      <c r="M60" s="7"/>
      <c r="N60" s="7"/>
      <c r="O60" s="7"/>
      <c r="P60" s="23"/>
      <c r="Q60" s="7"/>
      <c r="R60" s="7"/>
      <c r="S60" s="7"/>
    </row>
    <row r="61" spans="7:19" ht="15.75">
      <c r="G61" s="65"/>
      <c r="M61" s="7"/>
      <c r="N61" s="7"/>
      <c r="O61" s="7"/>
      <c r="P61" s="23"/>
      <c r="Q61" s="7"/>
      <c r="R61" s="7"/>
      <c r="S61" s="7"/>
    </row>
    <row r="62" spans="7:19" ht="15.75">
      <c r="G62" s="65"/>
      <c r="M62" s="7"/>
      <c r="N62" s="7"/>
      <c r="O62" s="7"/>
      <c r="P62" s="23"/>
      <c r="Q62" s="7"/>
      <c r="R62" s="7"/>
      <c r="S62" s="7"/>
    </row>
    <row r="63" spans="7:19" ht="15.75">
      <c r="G63" s="65"/>
      <c r="M63" s="7"/>
      <c r="N63" s="7"/>
      <c r="O63" s="7"/>
      <c r="P63" s="23"/>
      <c r="Q63" s="7"/>
      <c r="R63" s="7"/>
      <c r="S63" s="7"/>
    </row>
    <row r="64" spans="7:19" ht="15.75">
      <c r="G64" s="65"/>
      <c r="M64" s="7"/>
      <c r="N64" s="7"/>
      <c r="O64" s="7"/>
      <c r="P64" s="23"/>
      <c r="Q64" s="7"/>
      <c r="R64" s="7"/>
      <c r="S64" s="7"/>
    </row>
    <row r="65" spans="7:19" ht="15.75">
      <c r="G65" s="65"/>
      <c r="M65" s="7"/>
      <c r="N65" s="7"/>
      <c r="O65" s="7"/>
      <c r="P65" s="23"/>
      <c r="Q65" s="7"/>
      <c r="R65" s="7"/>
      <c r="S65" s="7"/>
    </row>
    <row r="66" spans="7:19" ht="15.75">
      <c r="G66" s="65"/>
      <c r="M66" s="7"/>
      <c r="N66" s="7"/>
      <c r="O66" s="7"/>
      <c r="P66" s="23"/>
      <c r="Q66" s="7"/>
      <c r="R66" s="7"/>
      <c r="S66" s="7"/>
    </row>
    <row r="67" spans="7:19" ht="15.75">
      <c r="G67" s="65"/>
      <c r="M67" s="7"/>
      <c r="N67" s="7"/>
      <c r="O67" s="7"/>
      <c r="P67" s="23"/>
      <c r="Q67" s="7"/>
      <c r="R67" s="7"/>
      <c r="S67" s="7"/>
    </row>
    <row r="68" spans="7:19" ht="15.75">
      <c r="G68" s="65"/>
      <c r="M68" s="7"/>
      <c r="N68" s="7"/>
      <c r="O68" s="7"/>
      <c r="P68" s="23"/>
      <c r="Q68" s="7"/>
      <c r="R68" s="7"/>
      <c r="S68" s="7"/>
    </row>
    <row r="69" spans="7:19" ht="15.75">
      <c r="G69" s="65"/>
      <c r="M69" s="7"/>
      <c r="N69" s="7"/>
      <c r="O69" s="7"/>
      <c r="P69" s="23"/>
      <c r="Q69" s="7"/>
      <c r="R69" s="7"/>
      <c r="S69" s="7"/>
    </row>
    <row r="70" spans="7:19" ht="15.75">
      <c r="G70" s="65"/>
      <c r="M70" s="7"/>
      <c r="N70" s="7"/>
      <c r="O70" s="7"/>
      <c r="P70" s="23"/>
      <c r="Q70" s="7"/>
      <c r="R70" s="7"/>
      <c r="S70" s="7"/>
    </row>
    <row r="71" spans="7:19" ht="15.75">
      <c r="G71" s="65"/>
      <c r="M71" s="7"/>
      <c r="N71" s="7"/>
      <c r="O71" s="7"/>
      <c r="P71" s="23"/>
      <c r="Q71" s="7"/>
      <c r="R71" s="7"/>
      <c r="S71" s="7"/>
    </row>
    <row r="72" spans="7:19" ht="15.75">
      <c r="G72" s="65"/>
      <c r="M72" s="7"/>
      <c r="N72" s="7"/>
      <c r="O72" s="7"/>
      <c r="P72" s="23"/>
      <c r="Q72" s="7"/>
      <c r="R72" s="7"/>
      <c r="S72" s="7"/>
    </row>
    <row r="73" spans="7:19" ht="15.75">
      <c r="G73" s="65"/>
      <c r="M73" s="7"/>
      <c r="N73" s="7"/>
      <c r="O73" s="7"/>
      <c r="P73" s="23"/>
      <c r="Q73" s="7"/>
      <c r="R73" s="7"/>
      <c r="S73" s="7"/>
    </row>
    <row r="74" spans="7:19" ht="15.75">
      <c r="G74" s="65"/>
      <c r="M74" s="7"/>
      <c r="N74" s="7"/>
      <c r="O74" s="7"/>
      <c r="P74" s="23"/>
      <c r="Q74" s="7"/>
      <c r="R74" s="7"/>
      <c r="S74" s="7"/>
    </row>
    <row r="75" spans="7:19" ht="15.75">
      <c r="G75" s="65"/>
      <c r="M75" s="7"/>
      <c r="N75" s="7"/>
      <c r="O75" s="7"/>
      <c r="P75" s="23"/>
      <c r="Q75" s="7"/>
      <c r="R75" s="7"/>
      <c r="S75" s="7"/>
    </row>
    <row r="76" spans="7:19" ht="15.75">
      <c r="G76" s="65"/>
      <c r="M76" s="7"/>
      <c r="N76" s="7"/>
      <c r="O76" s="7"/>
      <c r="P76" s="23"/>
      <c r="Q76" s="7"/>
      <c r="R76" s="7"/>
      <c r="S76" s="7"/>
    </row>
    <row r="77" spans="7:19" ht="15.75">
      <c r="G77" s="65"/>
      <c r="M77" s="7"/>
      <c r="N77" s="7"/>
      <c r="O77" s="7"/>
      <c r="P77" s="23"/>
      <c r="Q77" s="7"/>
      <c r="R77" s="7"/>
      <c r="S77" s="7"/>
    </row>
    <row r="78" spans="7:19" ht="15.75">
      <c r="G78" s="65"/>
      <c r="M78" s="7"/>
      <c r="N78" s="7"/>
      <c r="O78" s="7"/>
      <c r="P78" s="23"/>
      <c r="Q78" s="7"/>
      <c r="R78" s="7"/>
      <c r="S78" s="7"/>
    </row>
    <row r="79" spans="7:19" ht="15.75">
      <c r="G79" s="65"/>
      <c r="M79" s="7"/>
      <c r="N79" s="7"/>
      <c r="O79" s="7"/>
      <c r="P79" s="23"/>
      <c r="Q79" s="7"/>
      <c r="R79" s="7"/>
      <c r="S79" s="7"/>
    </row>
    <row r="80" spans="7:19" ht="15.75">
      <c r="G80" s="65"/>
      <c r="M80" s="7"/>
      <c r="N80" s="7"/>
      <c r="O80" s="7"/>
      <c r="P80" s="23"/>
      <c r="Q80" s="7"/>
      <c r="R80" s="7"/>
      <c r="S80" s="7"/>
    </row>
    <row r="81" spans="7:19" ht="15.75">
      <c r="G81" s="65"/>
      <c r="M81" s="7"/>
      <c r="N81" s="7"/>
      <c r="O81" s="7"/>
      <c r="P81" s="23"/>
      <c r="Q81" s="7"/>
      <c r="R81" s="7"/>
      <c r="S81" s="7"/>
    </row>
    <row r="82" spans="7:19" ht="15.75">
      <c r="G82" s="65"/>
      <c r="M82" s="7"/>
      <c r="N82" s="7"/>
      <c r="O82" s="7"/>
      <c r="P82" s="23"/>
      <c r="Q82" s="7"/>
      <c r="R82" s="7"/>
      <c r="S82" s="7"/>
    </row>
    <row r="83" spans="7:19" ht="15.75">
      <c r="G83" s="65"/>
      <c r="M83" s="7"/>
      <c r="N83" s="7"/>
      <c r="O83" s="7"/>
      <c r="P83" s="23"/>
      <c r="Q83" s="7"/>
      <c r="R83" s="7"/>
      <c r="S83" s="7"/>
    </row>
    <row r="84" spans="7:19" ht="15.75">
      <c r="G84" s="65"/>
      <c r="M84" s="7"/>
      <c r="N84" s="7"/>
      <c r="O84" s="7"/>
      <c r="P84" s="23"/>
      <c r="Q84" s="7"/>
      <c r="R84" s="7"/>
      <c r="S84" s="7"/>
    </row>
    <row r="85" spans="7:19" ht="15.75">
      <c r="G85" s="65"/>
      <c r="M85" s="7"/>
      <c r="N85" s="7"/>
      <c r="O85" s="7"/>
      <c r="P85" s="23"/>
      <c r="Q85" s="7"/>
      <c r="R85" s="7"/>
      <c r="S85" s="7"/>
    </row>
    <row r="86" spans="7:19" ht="15.75">
      <c r="G86" s="65"/>
      <c r="M86" s="7"/>
      <c r="N86" s="7"/>
      <c r="O86" s="7"/>
      <c r="P86" s="23"/>
      <c r="Q86" s="7"/>
      <c r="R86" s="7"/>
      <c r="S86" s="7"/>
    </row>
    <row r="87" spans="7:19" ht="15.75">
      <c r="G87" s="65"/>
      <c r="M87" s="7"/>
      <c r="N87" s="7"/>
      <c r="O87" s="7"/>
      <c r="P87" s="23"/>
      <c r="Q87" s="7"/>
      <c r="R87" s="7"/>
      <c r="S87" s="7"/>
    </row>
    <row r="88" spans="7:19" ht="15.75">
      <c r="G88" s="65"/>
      <c r="M88" s="7"/>
      <c r="N88" s="7"/>
      <c r="O88" s="7"/>
      <c r="P88" s="23"/>
      <c r="Q88" s="7"/>
      <c r="R88" s="7"/>
      <c r="S88" s="7"/>
    </row>
    <row r="89" spans="7:19" ht="15.75">
      <c r="G89" s="65"/>
      <c r="M89" s="7"/>
      <c r="N89" s="7"/>
      <c r="O89" s="7"/>
      <c r="P89" s="23"/>
      <c r="Q89" s="7"/>
      <c r="R89" s="7"/>
      <c r="S89" s="7"/>
    </row>
    <row r="90" spans="7:19" ht="15.75">
      <c r="G90" s="65"/>
      <c r="M90" s="7"/>
      <c r="N90" s="7"/>
      <c r="O90" s="7"/>
      <c r="P90" s="23"/>
      <c r="Q90" s="7"/>
      <c r="R90" s="7"/>
      <c r="S90" s="7"/>
    </row>
    <row r="91" spans="7:19" ht="15.75">
      <c r="G91" s="65"/>
      <c r="M91" s="7"/>
      <c r="N91" s="7"/>
      <c r="O91" s="7"/>
      <c r="P91" s="23"/>
      <c r="Q91" s="7"/>
      <c r="R91" s="7"/>
      <c r="S91" s="7"/>
    </row>
    <row r="92" spans="7:19" ht="15.75">
      <c r="G92" s="65"/>
      <c r="M92" s="7"/>
      <c r="N92" s="7"/>
      <c r="O92" s="7"/>
      <c r="P92" s="23"/>
      <c r="Q92" s="7"/>
      <c r="R92" s="7"/>
      <c r="S92" s="7"/>
    </row>
    <row r="93" spans="7:19" ht="15.75">
      <c r="G93" s="65"/>
      <c r="M93" s="7"/>
      <c r="N93" s="7"/>
      <c r="O93" s="7"/>
      <c r="P93" s="23"/>
      <c r="Q93" s="7"/>
      <c r="R93" s="7"/>
      <c r="S93" s="7"/>
    </row>
    <row r="94" spans="7:19" ht="15.75">
      <c r="G94" s="65"/>
      <c r="M94" s="7"/>
      <c r="N94" s="7"/>
      <c r="O94" s="7"/>
      <c r="P94" s="23"/>
      <c r="Q94" s="7"/>
      <c r="R94" s="7"/>
      <c r="S94" s="7"/>
    </row>
    <row r="95" spans="7:19" ht="15.75">
      <c r="G95" s="65"/>
      <c r="M95" s="7"/>
      <c r="N95" s="7"/>
      <c r="O95" s="7"/>
      <c r="P95" s="23"/>
      <c r="Q95" s="7"/>
      <c r="R95" s="7"/>
      <c r="S95" s="7"/>
    </row>
    <row r="96" spans="7:19" ht="15.75">
      <c r="G96" s="65"/>
      <c r="M96" s="7"/>
      <c r="N96" s="7"/>
      <c r="O96" s="7"/>
      <c r="P96" s="23"/>
      <c r="Q96" s="7"/>
      <c r="R96" s="7"/>
      <c r="S96" s="7"/>
    </row>
    <row r="97" spans="7:19" ht="15.75">
      <c r="G97" s="65"/>
      <c r="M97" s="7"/>
      <c r="N97" s="7"/>
      <c r="O97" s="7"/>
      <c r="P97" s="23"/>
      <c r="Q97" s="7"/>
      <c r="R97" s="7"/>
      <c r="S97" s="7"/>
    </row>
    <row r="98" spans="7:19" ht="15.75">
      <c r="G98" s="65"/>
      <c r="M98" s="7"/>
      <c r="N98" s="7"/>
      <c r="O98" s="7"/>
      <c r="P98" s="23"/>
      <c r="Q98" s="7"/>
      <c r="R98" s="7"/>
      <c r="S98" s="7"/>
    </row>
    <row r="99" spans="7:19" ht="15.75">
      <c r="G99" s="65"/>
      <c r="M99" s="7"/>
      <c r="N99" s="7"/>
      <c r="O99" s="7"/>
      <c r="P99" s="23"/>
      <c r="Q99" s="7"/>
      <c r="R99" s="7"/>
      <c r="S99" s="7"/>
    </row>
    <row r="100" spans="7:19" ht="15.75">
      <c r="G100" s="65"/>
      <c r="M100" s="7"/>
      <c r="N100" s="7"/>
      <c r="O100" s="7"/>
      <c r="P100" s="23"/>
      <c r="Q100" s="7"/>
      <c r="R100" s="7"/>
      <c r="S100" s="7"/>
    </row>
    <row r="101" spans="7:19" ht="15.75">
      <c r="G101" s="65"/>
      <c r="M101" s="7"/>
      <c r="N101" s="7"/>
      <c r="O101" s="7"/>
      <c r="P101" s="23"/>
      <c r="Q101" s="7"/>
      <c r="R101" s="7"/>
      <c r="S101" s="7"/>
    </row>
    <row r="102" spans="7:19" ht="15.75">
      <c r="G102" s="65"/>
      <c r="M102" s="7"/>
      <c r="N102" s="7"/>
      <c r="O102" s="7"/>
      <c r="P102" s="23"/>
      <c r="Q102" s="7"/>
      <c r="R102" s="7"/>
      <c r="S102" s="7"/>
    </row>
    <row r="103" spans="7:19" ht="15.75">
      <c r="G103" s="65"/>
      <c r="M103" s="7"/>
      <c r="N103" s="7"/>
      <c r="O103" s="7"/>
      <c r="P103" s="23"/>
      <c r="Q103" s="7"/>
      <c r="R103" s="7"/>
      <c r="S103" s="7"/>
    </row>
    <row r="104" spans="7:19" ht="15.75">
      <c r="G104" s="65"/>
      <c r="M104" s="7"/>
      <c r="N104" s="7"/>
      <c r="O104" s="7"/>
      <c r="P104" s="23"/>
      <c r="Q104" s="7"/>
      <c r="R104" s="7"/>
      <c r="S104" s="7"/>
    </row>
    <row r="105" spans="7:19" ht="15.75">
      <c r="G105" s="65"/>
      <c r="M105" s="7"/>
      <c r="N105" s="7"/>
      <c r="O105" s="7"/>
      <c r="P105" s="23"/>
      <c r="Q105" s="7"/>
      <c r="R105" s="7"/>
      <c r="S105" s="7"/>
    </row>
    <row r="106" spans="7:19" ht="15.75">
      <c r="G106" s="65"/>
      <c r="M106" s="7"/>
      <c r="N106" s="7"/>
      <c r="O106" s="7"/>
      <c r="P106" s="23"/>
      <c r="Q106" s="7"/>
      <c r="R106" s="7"/>
      <c r="S106" s="7"/>
    </row>
    <row r="107" spans="7:19" ht="15.75">
      <c r="G107" s="65"/>
      <c r="M107" s="7"/>
      <c r="N107" s="7"/>
      <c r="O107" s="7"/>
      <c r="P107" s="23"/>
      <c r="Q107" s="7"/>
      <c r="R107" s="7"/>
      <c r="S107" s="7"/>
    </row>
    <row r="108" spans="7:19" ht="15.75">
      <c r="G108" s="65"/>
      <c r="M108" s="7"/>
      <c r="N108" s="7"/>
      <c r="O108" s="7"/>
      <c r="P108" s="23"/>
      <c r="Q108" s="7"/>
      <c r="R108" s="7"/>
      <c r="S108" s="7"/>
    </row>
    <row r="109" spans="7:19" ht="15.75">
      <c r="G109" s="65"/>
      <c r="M109" s="7"/>
      <c r="N109" s="7"/>
      <c r="O109" s="7"/>
      <c r="P109" s="23"/>
      <c r="Q109" s="7"/>
      <c r="R109" s="7"/>
      <c r="S109" s="7"/>
    </row>
    <row r="110" spans="7:19" ht="15.75">
      <c r="G110" s="65"/>
      <c r="M110" s="7"/>
      <c r="N110" s="7"/>
      <c r="O110" s="7"/>
      <c r="P110" s="23"/>
      <c r="Q110" s="7"/>
      <c r="R110" s="7"/>
      <c r="S110" s="7"/>
    </row>
    <row r="111" spans="7:19" ht="15.75">
      <c r="G111" s="65"/>
      <c r="M111" s="7"/>
      <c r="N111" s="7"/>
      <c r="O111" s="7"/>
      <c r="P111" s="23"/>
      <c r="Q111" s="7"/>
      <c r="R111" s="7"/>
      <c r="S111" s="7"/>
    </row>
    <row r="112" spans="7:19" ht="15.75">
      <c r="G112" s="65"/>
      <c r="M112" s="7"/>
      <c r="N112" s="7"/>
      <c r="O112" s="7"/>
      <c r="P112" s="23"/>
      <c r="Q112" s="7"/>
      <c r="R112" s="7"/>
      <c r="S112" s="7"/>
    </row>
    <row r="113" spans="7:19" ht="15.75">
      <c r="G113" s="65"/>
      <c r="M113" s="7"/>
      <c r="N113" s="7"/>
      <c r="O113" s="7"/>
      <c r="P113" s="23"/>
      <c r="Q113" s="7"/>
      <c r="R113" s="7"/>
      <c r="S113" s="7"/>
    </row>
    <row r="114" spans="7:19" ht="15.75">
      <c r="G114" s="65"/>
      <c r="M114" s="7"/>
      <c r="N114" s="7"/>
      <c r="O114" s="7"/>
      <c r="P114" s="23"/>
      <c r="Q114" s="7"/>
      <c r="R114" s="7"/>
      <c r="S114" s="7"/>
    </row>
    <row r="115" spans="7:19" ht="15.75">
      <c r="G115" s="65"/>
      <c r="M115" s="7"/>
      <c r="N115" s="7"/>
      <c r="O115" s="7"/>
      <c r="P115" s="23"/>
      <c r="Q115" s="7"/>
      <c r="R115" s="7"/>
      <c r="S115" s="7"/>
    </row>
    <row r="116" spans="7:19" ht="15.75">
      <c r="G116" s="65"/>
      <c r="M116" s="7"/>
      <c r="N116" s="7"/>
      <c r="O116" s="7"/>
      <c r="P116" s="23"/>
      <c r="Q116" s="7"/>
      <c r="R116" s="7"/>
      <c r="S116" s="7"/>
    </row>
    <row r="117" spans="7:19" ht="15.75">
      <c r="G117" s="65"/>
      <c r="M117" s="7"/>
      <c r="N117" s="7"/>
      <c r="O117" s="7"/>
      <c r="P117" s="23"/>
      <c r="Q117" s="7"/>
      <c r="R117" s="7"/>
      <c r="S117" s="7"/>
    </row>
    <row r="118" spans="7:19" ht="15.75">
      <c r="G118" s="65"/>
      <c r="M118" s="7"/>
      <c r="N118" s="7"/>
      <c r="O118" s="7"/>
      <c r="P118" s="23"/>
      <c r="Q118" s="7"/>
      <c r="R118" s="7"/>
      <c r="S118" s="7"/>
    </row>
    <row r="119" spans="7:19" ht="15.75">
      <c r="G119" s="65"/>
      <c r="M119" s="7"/>
      <c r="N119" s="7"/>
      <c r="O119" s="7"/>
      <c r="P119" s="23"/>
      <c r="Q119" s="7"/>
      <c r="R119" s="7"/>
      <c r="S119" s="7"/>
    </row>
    <row r="120" spans="7:19" ht="15.75">
      <c r="G120" s="65"/>
      <c r="M120" s="7"/>
      <c r="N120" s="7"/>
      <c r="O120" s="7"/>
      <c r="P120" s="23"/>
      <c r="Q120" s="7"/>
      <c r="R120" s="7"/>
      <c r="S120" s="7"/>
    </row>
    <row r="121" spans="7:19" ht="15.75">
      <c r="G121" s="65"/>
      <c r="M121" s="7"/>
      <c r="N121" s="7"/>
      <c r="O121" s="7"/>
      <c r="P121" s="23"/>
      <c r="Q121" s="7"/>
      <c r="R121" s="7"/>
      <c r="S121" s="7"/>
    </row>
    <row r="122" spans="7:19" ht="15.75">
      <c r="G122" s="65"/>
      <c r="M122" s="7"/>
      <c r="N122" s="7"/>
      <c r="O122" s="7"/>
      <c r="P122" s="23"/>
      <c r="Q122" s="7"/>
      <c r="R122" s="7"/>
      <c r="S122" s="7"/>
    </row>
    <row r="123" spans="7:19" ht="15.75">
      <c r="G123" s="65"/>
      <c r="M123" s="7"/>
      <c r="N123" s="7"/>
      <c r="O123" s="7"/>
      <c r="P123" s="23"/>
      <c r="Q123" s="7"/>
      <c r="R123" s="7"/>
      <c r="S123" s="7"/>
    </row>
    <row r="124" spans="7:19" ht="15.75">
      <c r="G124" s="65"/>
      <c r="M124" s="7"/>
      <c r="N124" s="7"/>
      <c r="O124" s="7"/>
      <c r="P124" s="23"/>
      <c r="Q124" s="7"/>
      <c r="R124" s="7"/>
      <c r="S124" s="7"/>
    </row>
    <row r="125" spans="7:19" ht="15.75">
      <c r="G125" s="65"/>
      <c r="M125" s="7"/>
      <c r="N125" s="7"/>
      <c r="O125" s="7"/>
      <c r="P125" s="23"/>
      <c r="Q125" s="7"/>
      <c r="R125" s="7"/>
      <c r="S125" s="7"/>
    </row>
    <row r="126" spans="7:19" ht="15.75">
      <c r="G126" s="65"/>
      <c r="M126" s="7"/>
      <c r="N126" s="7"/>
      <c r="O126" s="7"/>
      <c r="P126" s="23"/>
      <c r="Q126" s="7"/>
      <c r="R126" s="7"/>
      <c r="S126" s="7"/>
    </row>
    <row r="127" spans="7:19" ht="15.75">
      <c r="G127" s="65"/>
      <c r="M127" s="7"/>
      <c r="N127" s="7"/>
      <c r="O127" s="7"/>
      <c r="P127" s="23"/>
      <c r="Q127" s="7"/>
      <c r="R127" s="7"/>
      <c r="S127" s="7"/>
    </row>
    <row r="128" spans="7:19" ht="15.75">
      <c r="G128" s="65"/>
      <c r="M128" s="7"/>
      <c r="N128" s="7"/>
      <c r="O128" s="7"/>
      <c r="P128" s="23"/>
      <c r="Q128" s="7"/>
      <c r="R128" s="7"/>
      <c r="S128" s="7"/>
    </row>
    <row r="129" spans="7:19" ht="15.75">
      <c r="G129" s="65"/>
      <c r="M129" s="7"/>
      <c r="N129" s="7"/>
      <c r="O129" s="7"/>
      <c r="P129" s="23"/>
      <c r="Q129" s="7"/>
      <c r="R129" s="7"/>
      <c r="S129" s="7"/>
    </row>
    <row r="130" spans="7:19" ht="15.75">
      <c r="G130" s="65"/>
      <c r="M130" s="7"/>
      <c r="N130" s="7"/>
      <c r="O130" s="7"/>
      <c r="P130" s="23"/>
      <c r="Q130" s="7"/>
      <c r="R130" s="7"/>
      <c r="S130" s="7"/>
    </row>
    <row r="131" spans="7:19" ht="15.75">
      <c r="G131" s="65"/>
      <c r="M131" s="7"/>
      <c r="N131" s="7"/>
      <c r="O131" s="7"/>
      <c r="P131" s="23"/>
      <c r="Q131" s="7"/>
      <c r="R131" s="7"/>
      <c r="S131" s="7"/>
    </row>
    <row r="132" spans="7:19" ht="15.75">
      <c r="G132" s="65"/>
      <c r="M132" s="7"/>
      <c r="N132" s="7"/>
      <c r="O132" s="7"/>
      <c r="P132" s="23"/>
      <c r="Q132" s="7"/>
      <c r="R132" s="7"/>
      <c r="S132" s="7"/>
    </row>
    <row r="133" spans="7:19" ht="15.75">
      <c r="G133" s="65"/>
      <c r="M133" s="7"/>
      <c r="N133" s="7"/>
      <c r="O133" s="7"/>
      <c r="P133" s="23"/>
      <c r="Q133" s="7"/>
      <c r="R133" s="7"/>
      <c r="S133" s="7"/>
    </row>
    <row r="134" spans="7:19" ht="15.75">
      <c r="G134" s="65"/>
      <c r="M134" s="7"/>
      <c r="N134" s="7"/>
      <c r="O134" s="7"/>
      <c r="P134" s="23"/>
      <c r="Q134" s="7"/>
      <c r="R134" s="7"/>
      <c r="S134" s="7"/>
    </row>
    <row r="135" spans="7:19" ht="15.75">
      <c r="G135" s="65"/>
      <c r="M135" s="7"/>
      <c r="N135" s="7"/>
      <c r="O135" s="7"/>
      <c r="P135" s="23"/>
      <c r="Q135" s="7"/>
      <c r="R135" s="7"/>
      <c r="S135" s="7"/>
    </row>
    <row r="136" spans="7:19" ht="15.75">
      <c r="G136" s="65"/>
      <c r="M136" s="7"/>
      <c r="N136" s="7"/>
      <c r="O136" s="7"/>
      <c r="P136" s="23"/>
      <c r="Q136" s="7"/>
      <c r="R136" s="7"/>
      <c r="S136" s="7"/>
    </row>
    <row r="137" spans="7:19" ht="15.75">
      <c r="G137" s="65"/>
      <c r="M137" s="7"/>
      <c r="N137" s="7"/>
      <c r="O137" s="7"/>
      <c r="P137" s="23"/>
      <c r="Q137" s="7"/>
      <c r="R137" s="7"/>
      <c r="S137" s="7"/>
    </row>
    <row r="138" spans="7:19" ht="15.75">
      <c r="G138" s="65"/>
      <c r="M138" s="7"/>
      <c r="N138" s="7"/>
      <c r="O138" s="7"/>
      <c r="P138" s="23"/>
      <c r="Q138" s="7"/>
      <c r="R138" s="7"/>
      <c r="S138" s="7"/>
    </row>
    <row r="139" spans="7:19" ht="15.75">
      <c r="G139" s="65"/>
      <c r="M139" s="7"/>
      <c r="N139" s="7"/>
      <c r="O139" s="7"/>
      <c r="P139" s="23"/>
      <c r="Q139" s="7"/>
      <c r="R139" s="7"/>
      <c r="S139" s="7"/>
    </row>
    <row r="140" spans="7:19" ht="15.75">
      <c r="G140" s="65"/>
      <c r="M140" s="7"/>
      <c r="N140" s="7"/>
      <c r="O140" s="7"/>
      <c r="P140" s="23"/>
      <c r="Q140" s="7"/>
      <c r="R140" s="7"/>
      <c r="S140" s="7"/>
    </row>
    <row r="141" spans="7:19" ht="15.75">
      <c r="G141" s="65"/>
      <c r="M141" s="7"/>
      <c r="N141" s="7"/>
      <c r="O141" s="7"/>
      <c r="P141" s="23"/>
      <c r="Q141" s="7"/>
      <c r="R141" s="7"/>
      <c r="S141" s="7"/>
    </row>
    <row r="142" spans="7:19" ht="15.75">
      <c r="G142" s="65"/>
      <c r="M142" s="7"/>
      <c r="N142" s="7"/>
      <c r="O142" s="7"/>
      <c r="P142" s="23"/>
      <c r="Q142" s="7"/>
      <c r="R142" s="7"/>
      <c r="S142" s="7"/>
    </row>
    <row r="143" spans="7:19" ht="15.75">
      <c r="G143" s="65"/>
      <c r="M143" s="7"/>
      <c r="N143" s="7"/>
      <c r="O143" s="7"/>
      <c r="P143" s="23"/>
      <c r="Q143" s="7"/>
      <c r="R143" s="7"/>
      <c r="S143" s="7"/>
    </row>
    <row r="144" spans="7:19" ht="15.75">
      <c r="G144" s="65"/>
      <c r="M144" s="7"/>
      <c r="N144" s="7"/>
      <c r="O144" s="7"/>
      <c r="P144" s="23"/>
      <c r="Q144" s="7"/>
      <c r="R144" s="7"/>
      <c r="S144" s="7"/>
    </row>
    <row r="145" spans="7:19" ht="15.75">
      <c r="G145" s="65"/>
      <c r="M145" s="7"/>
      <c r="N145" s="7"/>
      <c r="O145" s="7"/>
      <c r="P145" s="23"/>
      <c r="Q145" s="7"/>
      <c r="R145" s="7"/>
      <c r="S145" s="7"/>
    </row>
    <row r="146" spans="7:19" ht="15.75">
      <c r="G146" s="65"/>
      <c r="M146" s="7"/>
      <c r="N146" s="7"/>
      <c r="O146" s="7"/>
      <c r="P146" s="23"/>
      <c r="Q146" s="7"/>
      <c r="R146" s="7"/>
      <c r="S146" s="7"/>
    </row>
    <row r="147" spans="7:19" ht="15.75">
      <c r="G147" s="65"/>
      <c r="M147" s="7"/>
      <c r="N147" s="7"/>
      <c r="O147" s="7"/>
      <c r="P147" s="23"/>
      <c r="Q147" s="7"/>
      <c r="R147" s="7"/>
      <c r="S147" s="7"/>
    </row>
    <row r="148" spans="7:19" ht="15.75">
      <c r="G148" s="65"/>
      <c r="M148" s="7"/>
      <c r="N148" s="7"/>
      <c r="O148" s="7"/>
      <c r="P148" s="23"/>
      <c r="Q148" s="7"/>
      <c r="R148" s="7"/>
      <c r="S148" s="7"/>
    </row>
    <row r="149" spans="7:19" ht="15.75">
      <c r="G149" s="65"/>
      <c r="M149" s="7"/>
      <c r="N149" s="7"/>
      <c r="O149" s="7"/>
      <c r="P149" s="23"/>
      <c r="Q149" s="7"/>
      <c r="R149" s="7"/>
      <c r="S149" s="7"/>
    </row>
    <row r="150" spans="7:19" ht="15.75">
      <c r="G150" s="65"/>
      <c r="M150" s="7"/>
      <c r="N150" s="7"/>
      <c r="O150" s="7"/>
      <c r="P150" s="23"/>
      <c r="Q150" s="7"/>
      <c r="R150" s="7"/>
      <c r="S150" s="7"/>
    </row>
    <row r="151" spans="7:19" ht="15.75">
      <c r="G151" s="65"/>
      <c r="M151" s="7"/>
      <c r="N151" s="7"/>
      <c r="O151" s="7"/>
      <c r="P151" s="23"/>
      <c r="Q151" s="7"/>
      <c r="R151" s="7"/>
      <c r="S151" s="7"/>
    </row>
    <row r="152" spans="7:19" ht="15.75">
      <c r="G152" s="65"/>
      <c r="M152" s="7"/>
      <c r="N152" s="7"/>
      <c r="O152" s="7"/>
      <c r="P152" s="23"/>
      <c r="Q152" s="7"/>
      <c r="R152" s="7"/>
      <c r="S152" s="7"/>
    </row>
    <row r="153" spans="7:19" ht="15.75">
      <c r="G153" s="65"/>
      <c r="M153" s="7"/>
      <c r="N153" s="7"/>
      <c r="O153" s="7"/>
      <c r="P153" s="23"/>
      <c r="Q153" s="7"/>
      <c r="R153" s="7"/>
      <c r="S153" s="7"/>
    </row>
    <row r="154" spans="7:19" ht="15.75">
      <c r="G154" s="65"/>
      <c r="M154" s="7"/>
      <c r="N154" s="7"/>
      <c r="O154" s="7"/>
      <c r="P154" s="23"/>
      <c r="Q154" s="7"/>
      <c r="R154" s="7"/>
      <c r="S154" s="7"/>
    </row>
    <row r="155" spans="7:19" ht="15.75">
      <c r="G155" s="65"/>
      <c r="M155" s="7"/>
      <c r="N155" s="7"/>
      <c r="O155" s="7"/>
      <c r="P155" s="23"/>
      <c r="Q155" s="7"/>
      <c r="R155" s="7"/>
      <c r="S155" s="7"/>
    </row>
    <row r="156" spans="7:19" ht="15.75">
      <c r="G156" s="65"/>
      <c r="M156" s="7"/>
      <c r="N156" s="7"/>
      <c r="O156" s="7"/>
      <c r="P156" s="23"/>
      <c r="Q156" s="7"/>
      <c r="R156" s="7"/>
      <c r="S156" s="7"/>
    </row>
    <row r="157" spans="7:19" ht="15.75">
      <c r="G157" s="65"/>
      <c r="M157" s="7"/>
      <c r="N157" s="7"/>
      <c r="O157" s="7"/>
      <c r="P157" s="23"/>
      <c r="Q157" s="7"/>
      <c r="R157" s="7"/>
      <c r="S157" s="7"/>
    </row>
    <row r="158" spans="7:19" ht="15.75">
      <c r="G158" s="65"/>
      <c r="M158" s="7"/>
      <c r="N158" s="7"/>
      <c r="O158" s="7"/>
      <c r="P158" s="23"/>
      <c r="Q158" s="7"/>
      <c r="R158" s="7"/>
      <c r="S158" s="7"/>
    </row>
    <row r="159" spans="7:19" ht="15.75">
      <c r="G159" s="65"/>
      <c r="M159" s="7"/>
      <c r="N159" s="7"/>
      <c r="O159" s="7"/>
      <c r="P159" s="23"/>
      <c r="Q159" s="7"/>
      <c r="R159" s="7"/>
      <c r="S159" s="7"/>
    </row>
    <row r="160" spans="7:19" ht="15.75">
      <c r="G160" s="65"/>
      <c r="M160" s="7"/>
      <c r="N160" s="7"/>
      <c r="O160" s="7"/>
      <c r="P160" s="23"/>
      <c r="Q160" s="7"/>
      <c r="R160" s="7"/>
      <c r="S160" s="7"/>
    </row>
    <row r="161" spans="7:19" ht="15.75">
      <c r="G161" s="65"/>
      <c r="M161" s="7"/>
      <c r="N161" s="7"/>
      <c r="O161" s="7"/>
      <c r="P161" s="23"/>
      <c r="Q161" s="7"/>
      <c r="R161" s="7"/>
      <c r="S161" s="7"/>
    </row>
    <row r="162" spans="7:19" ht="15.75">
      <c r="G162" s="65"/>
      <c r="M162" s="7"/>
      <c r="N162" s="7"/>
      <c r="O162" s="7"/>
      <c r="P162" s="23"/>
      <c r="Q162" s="7"/>
      <c r="R162" s="7"/>
      <c r="S162" s="7"/>
    </row>
    <row r="163" spans="7:19" ht="15.75">
      <c r="G163" s="65"/>
      <c r="M163" s="7"/>
      <c r="N163" s="7"/>
      <c r="O163" s="7"/>
      <c r="P163" s="23"/>
      <c r="Q163" s="7"/>
      <c r="R163" s="7"/>
      <c r="S163" s="7"/>
    </row>
    <row r="164" spans="7:19" ht="15.75">
      <c r="G164" s="65"/>
      <c r="M164" s="7"/>
      <c r="N164" s="7"/>
      <c r="O164" s="7"/>
      <c r="P164" s="23"/>
      <c r="Q164" s="7"/>
      <c r="R164" s="7"/>
      <c r="S164" s="7"/>
    </row>
    <row r="165" spans="7:19" ht="15.75">
      <c r="G165" s="65"/>
      <c r="M165" s="7"/>
      <c r="N165" s="7"/>
      <c r="O165" s="7"/>
      <c r="P165" s="23"/>
      <c r="Q165" s="7"/>
      <c r="R165" s="7"/>
      <c r="S165" s="7"/>
    </row>
    <row r="166" spans="7:19" ht="15.75">
      <c r="G166" s="65"/>
      <c r="M166" s="7"/>
      <c r="N166" s="7"/>
      <c r="O166" s="7"/>
      <c r="P166" s="23"/>
      <c r="Q166" s="7"/>
      <c r="R166" s="7"/>
      <c r="S166" s="7"/>
    </row>
    <row r="167" spans="7:19" ht="15.75">
      <c r="G167" s="65"/>
      <c r="M167" s="7"/>
      <c r="N167" s="7"/>
      <c r="O167" s="7"/>
      <c r="P167" s="23"/>
      <c r="Q167" s="7"/>
      <c r="R167" s="7"/>
      <c r="S167" s="7"/>
    </row>
    <row r="168" spans="7:19" ht="15.75">
      <c r="G168" s="65"/>
      <c r="M168" s="7"/>
      <c r="N168" s="7"/>
      <c r="O168" s="7"/>
      <c r="P168" s="23"/>
      <c r="Q168" s="7"/>
      <c r="R168" s="7"/>
      <c r="S168" s="7"/>
    </row>
    <row r="169" spans="7:19" ht="15.75">
      <c r="G169" s="65"/>
      <c r="M169" s="7"/>
      <c r="N169" s="7"/>
      <c r="O169" s="7"/>
      <c r="P169" s="23"/>
      <c r="Q169" s="7"/>
      <c r="R169" s="7"/>
      <c r="S169" s="7"/>
    </row>
    <row r="170" spans="7:19" ht="15.75">
      <c r="G170" s="65"/>
      <c r="M170" s="7"/>
      <c r="N170" s="7"/>
      <c r="O170" s="7"/>
      <c r="P170" s="23"/>
      <c r="Q170" s="7"/>
      <c r="R170" s="7"/>
      <c r="S170" s="7"/>
    </row>
    <row r="171" spans="7:19" ht="15.75">
      <c r="G171" s="65"/>
      <c r="M171" s="7"/>
      <c r="N171" s="7"/>
      <c r="O171" s="7"/>
      <c r="P171" s="23"/>
      <c r="Q171" s="7"/>
      <c r="R171" s="7"/>
      <c r="S171" s="7"/>
    </row>
    <row r="172" spans="7:19" ht="15.75">
      <c r="G172" s="65"/>
      <c r="M172" s="7"/>
      <c r="N172" s="7"/>
      <c r="O172" s="7"/>
      <c r="P172" s="23"/>
      <c r="Q172" s="7"/>
      <c r="R172" s="7"/>
      <c r="S172" s="7"/>
    </row>
    <row r="173" spans="7:19" ht="15.75">
      <c r="G173" s="65"/>
      <c r="M173" s="7"/>
      <c r="N173" s="7"/>
      <c r="O173" s="7"/>
      <c r="P173" s="23"/>
      <c r="Q173" s="7"/>
      <c r="R173" s="7"/>
      <c r="S173" s="7"/>
    </row>
    <row r="174" spans="7:19" ht="15.75">
      <c r="G174" s="65"/>
      <c r="M174" s="7"/>
      <c r="N174" s="7"/>
      <c r="O174" s="7"/>
      <c r="P174" s="23"/>
      <c r="Q174" s="7"/>
      <c r="R174" s="7"/>
      <c r="S174" s="7"/>
    </row>
    <row r="175" spans="7:19" ht="15.75">
      <c r="G175" s="65"/>
      <c r="M175" s="7"/>
      <c r="N175" s="7"/>
      <c r="O175" s="7"/>
      <c r="P175" s="23"/>
      <c r="Q175" s="7"/>
      <c r="R175" s="7"/>
      <c r="S175" s="7"/>
    </row>
    <row r="176" spans="7:19" ht="15.75">
      <c r="G176" s="65"/>
      <c r="M176" s="7"/>
      <c r="N176" s="7"/>
      <c r="O176" s="7"/>
      <c r="P176" s="23"/>
      <c r="Q176" s="7"/>
      <c r="R176" s="7"/>
      <c r="S176" s="7"/>
    </row>
    <row r="177" spans="7:19" ht="15.75">
      <c r="G177" s="65"/>
      <c r="M177" s="7"/>
      <c r="N177" s="7"/>
      <c r="O177" s="7"/>
      <c r="P177" s="23"/>
      <c r="Q177" s="7"/>
      <c r="R177" s="7"/>
      <c r="S177" s="7"/>
    </row>
    <row r="178" spans="7:19" ht="15.75">
      <c r="G178" s="65"/>
      <c r="M178" s="7"/>
      <c r="N178" s="7"/>
      <c r="O178" s="7"/>
      <c r="P178" s="23"/>
      <c r="Q178" s="7"/>
      <c r="R178" s="7"/>
      <c r="S178" s="7"/>
    </row>
    <row r="179" spans="7:19" ht="15.75">
      <c r="G179" s="65"/>
      <c r="M179" s="7"/>
      <c r="N179" s="7"/>
      <c r="O179" s="7"/>
      <c r="P179" s="23"/>
      <c r="Q179" s="7"/>
      <c r="R179" s="7"/>
      <c r="S179" s="7"/>
    </row>
    <row r="180" spans="7:19" ht="15.75">
      <c r="G180" s="65"/>
      <c r="M180" s="7"/>
      <c r="N180" s="7"/>
      <c r="O180" s="7"/>
      <c r="P180" s="23"/>
      <c r="Q180" s="7"/>
      <c r="R180" s="7"/>
      <c r="S180" s="7"/>
    </row>
    <row r="181" spans="7:19" ht="15.75">
      <c r="G181" s="65"/>
      <c r="M181" s="7"/>
      <c r="N181" s="7"/>
      <c r="O181" s="7"/>
      <c r="P181" s="23"/>
      <c r="Q181" s="7"/>
      <c r="R181" s="7"/>
      <c r="S181" s="7"/>
    </row>
    <row r="182" spans="7:19" ht="15.75">
      <c r="G182" s="65"/>
      <c r="M182" s="7"/>
      <c r="N182" s="7"/>
      <c r="O182" s="7"/>
      <c r="P182" s="23"/>
      <c r="Q182" s="7"/>
      <c r="R182" s="7"/>
      <c r="S182" s="7"/>
    </row>
    <row r="183" spans="7:19" ht="15.75">
      <c r="G183" s="65"/>
      <c r="M183" s="7"/>
      <c r="N183" s="7"/>
      <c r="O183" s="7"/>
      <c r="P183" s="23"/>
      <c r="Q183" s="7"/>
      <c r="R183" s="7"/>
      <c r="S183" s="7"/>
    </row>
    <row r="184" spans="7:19" ht="15.75">
      <c r="G184" s="65"/>
      <c r="M184" s="7"/>
      <c r="N184" s="7"/>
      <c r="O184" s="7"/>
      <c r="P184" s="23"/>
      <c r="Q184" s="7"/>
      <c r="R184" s="7"/>
      <c r="S184" s="7"/>
    </row>
    <row r="185" spans="7:19" ht="15.75">
      <c r="G185" s="65"/>
      <c r="M185" s="7"/>
      <c r="N185" s="7"/>
      <c r="O185" s="7"/>
      <c r="P185" s="23"/>
      <c r="Q185" s="7"/>
      <c r="R185" s="7"/>
      <c r="S185" s="7"/>
    </row>
    <row r="186" spans="7:19" ht="15.75">
      <c r="G186" s="65"/>
      <c r="M186" s="7"/>
      <c r="N186" s="7"/>
      <c r="O186" s="7"/>
      <c r="P186" s="23"/>
      <c r="Q186" s="7"/>
      <c r="R186" s="7"/>
      <c r="S186" s="7"/>
    </row>
    <row r="187" spans="7:19" ht="15.75">
      <c r="G187" s="65"/>
      <c r="M187" s="7"/>
      <c r="N187" s="7"/>
      <c r="O187" s="7"/>
      <c r="P187" s="23"/>
      <c r="Q187" s="7"/>
      <c r="R187" s="7"/>
      <c r="S187" s="7"/>
    </row>
    <row r="188" spans="7:19" ht="15.75">
      <c r="G188" s="65"/>
      <c r="M188" s="7"/>
      <c r="N188" s="7"/>
      <c r="O188" s="7"/>
      <c r="P188" s="23"/>
      <c r="Q188" s="7"/>
      <c r="R188" s="7"/>
      <c r="S188" s="7"/>
    </row>
    <row r="189" spans="7:19" ht="15.75">
      <c r="G189" s="65"/>
      <c r="M189" s="7"/>
      <c r="N189" s="7"/>
      <c r="O189" s="7"/>
      <c r="P189" s="23"/>
      <c r="Q189" s="7"/>
      <c r="R189" s="7"/>
      <c r="S189" s="7"/>
    </row>
    <row r="190" spans="7:19" ht="15.75">
      <c r="G190" s="65"/>
      <c r="M190" s="7"/>
      <c r="N190" s="7"/>
      <c r="O190" s="7"/>
      <c r="P190" s="23"/>
      <c r="Q190" s="7"/>
      <c r="R190" s="7"/>
      <c r="S190" s="7"/>
    </row>
    <row r="191" spans="7:19" ht="15.75">
      <c r="G191" s="65"/>
      <c r="M191" s="7"/>
      <c r="N191" s="7"/>
      <c r="O191" s="7"/>
      <c r="P191" s="23"/>
      <c r="Q191" s="7"/>
      <c r="R191" s="7"/>
      <c r="S191" s="7"/>
    </row>
    <row r="192" spans="7:19" ht="15.75">
      <c r="G192" s="65"/>
      <c r="M192" s="7"/>
      <c r="N192" s="7"/>
      <c r="O192" s="7"/>
      <c r="P192" s="23"/>
      <c r="Q192" s="7"/>
      <c r="R192" s="7"/>
      <c r="S192" s="7"/>
    </row>
    <row r="193" spans="7:19" ht="15.75">
      <c r="G193" s="65"/>
      <c r="M193" s="7"/>
      <c r="N193" s="7"/>
      <c r="O193" s="7"/>
      <c r="P193" s="23"/>
      <c r="Q193" s="7"/>
      <c r="R193" s="7"/>
      <c r="S193" s="7"/>
    </row>
    <row r="194" spans="7:19" ht="15.75">
      <c r="G194" s="65"/>
      <c r="M194" s="7"/>
      <c r="N194" s="7"/>
      <c r="O194" s="7"/>
      <c r="P194" s="23"/>
      <c r="Q194" s="7"/>
      <c r="R194" s="7"/>
      <c r="S194" s="7"/>
    </row>
    <row r="195" spans="7:19" ht="15.75">
      <c r="G195" s="65"/>
      <c r="M195" s="7"/>
      <c r="N195" s="7"/>
      <c r="O195" s="7"/>
      <c r="P195" s="23"/>
      <c r="Q195" s="7"/>
      <c r="R195" s="7"/>
      <c r="S195" s="7"/>
    </row>
    <row r="196" spans="7:19" ht="15.75">
      <c r="G196" s="65"/>
      <c r="M196" s="7"/>
      <c r="N196" s="7"/>
      <c r="O196" s="7"/>
      <c r="P196" s="23"/>
      <c r="Q196" s="7"/>
      <c r="R196" s="7"/>
      <c r="S196" s="7"/>
    </row>
    <row r="197" spans="7:19" ht="15.75">
      <c r="G197" s="65"/>
      <c r="M197" s="7"/>
      <c r="N197" s="7"/>
      <c r="O197" s="7"/>
      <c r="P197" s="23"/>
      <c r="Q197" s="7"/>
      <c r="R197" s="7"/>
      <c r="S197" s="7"/>
    </row>
    <row r="198" spans="7:19" ht="15.75">
      <c r="G198" s="65"/>
      <c r="M198" s="7"/>
      <c r="N198" s="7"/>
      <c r="O198" s="7"/>
      <c r="P198" s="23"/>
      <c r="Q198" s="7"/>
      <c r="R198" s="7"/>
      <c r="S198" s="7"/>
    </row>
    <row r="199" spans="7:19" ht="15.75">
      <c r="G199" s="65"/>
      <c r="M199" s="7"/>
      <c r="N199" s="7"/>
      <c r="O199" s="7"/>
      <c r="P199" s="23"/>
      <c r="Q199" s="7"/>
      <c r="R199" s="7"/>
      <c r="S199" s="7"/>
    </row>
    <row r="200" spans="7:19" ht="15.75">
      <c r="G200" s="65"/>
      <c r="M200" s="7"/>
      <c r="N200" s="7"/>
      <c r="O200" s="7"/>
      <c r="P200" s="23"/>
      <c r="Q200" s="7"/>
      <c r="R200" s="7"/>
      <c r="S200" s="7"/>
    </row>
    <row r="201" spans="7:19" ht="15.75">
      <c r="G201" s="65"/>
      <c r="M201" s="7"/>
      <c r="N201" s="7"/>
      <c r="O201" s="7"/>
      <c r="P201" s="23"/>
      <c r="Q201" s="7"/>
      <c r="R201" s="7"/>
      <c r="S201" s="7"/>
    </row>
    <row r="202" spans="7:19" ht="15.75">
      <c r="G202" s="65"/>
      <c r="M202" s="7"/>
      <c r="N202" s="7"/>
      <c r="O202" s="7"/>
      <c r="P202" s="23"/>
      <c r="Q202" s="7"/>
      <c r="R202" s="7"/>
      <c r="S202" s="7"/>
    </row>
    <row r="203" spans="7:19" ht="15.75">
      <c r="G203" s="65"/>
      <c r="M203" s="7"/>
      <c r="N203" s="7"/>
      <c r="O203" s="7"/>
      <c r="P203" s="23"/>
      <c r="Q203" s="7"/>
      <c r="R203" s="7"/>
      <c r="S203" s="7"/>
    </row>
    <row r="204" spans="7:19" ht="15.75">
      <c r="G204" s="65"/>
      <c r="M204" s="7"/>
      <c r="N204" s="7"/>
      <c r="O204" s="7"/>
      <c r="P204" s="23"/>
      <c r="Q204" s="7"/>
      <c r="R204" s="7"/>
      <c r="S204" s="7"/>
    </row>
    <row r="205" spans="7:19" ht="15.75">
      <c r="G205" s="65"/>
      <c r="M205" s="7"/>
      <c r="N205" s="7"/>
      <c r="O205" s="7"/>
      <c r="P205" s="23"/>
      <c r="Q205" s="7"/>
      <c r="R205" s="7"/>
      <c r="S205" s="7"/>
    </row>
    <row r="206" spans="7:19" ht="15.75">
      <c r="G206" s="65"/>
      <c r="M206" s="7"/>
      <c r="N206" s="7"/>
      <c r="O206" s="7"/>
      <c r="P206" s="23"/>
      <c r="Q206" s="7"/>
      <c r="R206" s="7"/>
      <c r="S206" s="7"/>
    </row>
    <row r="207" spans="7:19" ht="15.75">
      <c r="G207" s="65"/>
      <c r="M207" s="7"/>
      <c r="N207" s="7"/>
      <c r="O207" s="7"/>
      <c r="P207" s="23"/>
      <c r="Q207" s="7"/>
      <c r="R207" s="7"/>
      <c r="S207" s="7"/>
    </row>
    <row r="208" spans="7:19" ht="15.75">
      <c r="G208" s="65"/>
      <c r="M208" s="7"/>
      <c r="N208" s="7"/>
      <c r="O208" s="7"/>
      <c r="P208" s="23"/>
      <c r="Q208" s="7"/>
      <c r="R208" s="7"/>
      <c r="S208" s="7"/>
    </row>
    <row r="209" spans="7:19" ht="15.75">
      <c r="G209" s="65"/>
      <c r="M209" s="7"/>
      <c r="N209" s="7"/>
      <c r="O209" s="7"/>
      <c r="P209" s="23"/>
      <c r="Q209" s="7"/>
      <c r="R209" s="7"/>
      <c r="S209" s="7"/>
    </row>
    <row r="210" spans="7:19" ht="15.75">
      <c r="G210" s="65"/>
      <c r="M210" s="7"/>
      <c r="N210" s="7"/>
      <c r="O210" s="7"/>
      <c r="P210" s="23"/>
      <c r="Q210" s="7"/>
      <c r="R210" s="7"/>
      <c r="S210" s="7"/>
    </row>
    <row r="211" spans="7:19" ht="15.75">
      <c r="G211" s="65"/>
      <c r="M211" s="7"/>
      <c r="N211" s="7"/>
      <c r="O211" s="7"/>
      <c r="P211" s="23"/>
      <c r="Q211" s="7"/>
      <c r="R211" s="7"/>
      <c r="S211" s="7"/>
    </row>
    <row r="212" spans="7:19" ht="15.75">
      <c r="G212" s="65"/>
      <c r="M212" s="7"/>
      <c r="N212" s="7"/>
      <c r="O212" s="7"/>
      <c r="P212" s="23"/>
      <c r="Q212" s="7"/>
      <c r="R212" s="7"/>
      <c r="S212" s="7"/>
    </row>
    <row r="213" spans="7:19" ht="15.75">
      <c r="G213" s="65"/>
      <c r="M213" s="7"/>
      <c r="N213" s="7"/>
      <c r="O213" s="7"/>
      <c r="P213" s="23"/>
      <c r="Q213" s="7"/>
      <c r="R213" s="7"/>
      <c r="S213" s="7"/>
    </row>
    <row r="214" spans="7:19" ht="15.75">
      <c r="G214" s="65"/>
      <c r="M214" s="7"/>
      <c r="N214" s="7"/>
      <c r="O214" s="7"/>
      <c r="P214" s="23"/>
      <c r="Q214" s="7"/>
      <c r="R214" s="7"/>
      <c r="S214" s="7"/>
    </row>
    <row r="215" spans="7:19" ht="15.75">
      <c r="G215" s="65"/>
      <c r="M215" s="7"/>
      <c r="N215" s="7"/>
      <c r="O215" s="7"/>
      <c r="P215" s="23"/>
      <c r="Q215" s="7"/>
      <c r="R215" s="7"/>
      <c r="S215" s="7"/>
    </row>
    <row r="216" spans="7:19" ht="15.75">
      <c r="G216" s="65"/>
      <c r="M216" s="7"/>
      <c r="N216" s="7"/>
      <c r="O216" s="7"/>
      <c r="P216" s="23"/>
      <c r="Q216" s="7"/>
      <c r="R216" s="7"/>
      <c r="S216" s="7"/>
    </row>
    <row r="217" spans="7:19" ht="15.75">
      <c r="G217" s="65"/>
      <c r="M217" s="7"/>
      <c r="N217" s="7"/>
      <c r="O217" s="7"/>
      <c r="P217" s="23"/>
      <c r="Q217" s="7"/>
      <c r="R217" s="7"/>
      <c r="S217" s="7"/>
    </row>
    <row r="218" spans="7:19" ht="15.75">
      <c r="G218" s="65"/>
      <c r="M218" s="7"/>
      <c r="N218" s="7"/>
      <c r="O218" s="7"/>
      <c r="P218" s="23"/>
      <c r="Q218" s="7"/>
      <c r="R218" s="7"/>
      <c r="S218" s="7"/>
    </row>
    <row r="219" spans="7:19" ht="15.75">
      <c r="G219" s="65"/>
      <c r="M219" s="7"/>
      <c r="N219" s="7"/>
      <c r="O219" s="7"/>
      <c r="P219" s="23"/>
      <c r="Q219" s="7"/>
      <c r="R219" s="7"/>
      <c r="S219" s="7"/>
    </row>
    <row r="220" spans="7:19" ht="15.75">
      <c r="G220" s="65"/>
      <c r="M220" s="7"/>
      <c r="N220" s="7"/>
      <c r="O220" s="7"/>
      <c r="P220" s="23"/>
      <c r="Q220" s="7"/>
      <c r="R220" s="7"/>
      <c r="S220" s="7"/>
    </row>
    <row r="221" spans="7:19" ht="15.75">
      <c r="G221" s="65"/>
      <c r="M221" s="7"/>
      <c r="N221" s="7"/>
      <c r="O221" s="7"/>
      <c r="P221" s="23"/>
      <c r="Q221" s="7"/>
      <c r="R221" s="7"/>
      <c r="S221" s="7"/>
    </row>
    <row r="222" spans="7:19" ht="15.75">
      <c r="G222" s="65"/>
      <c r="M222" s="7"/>
      <c r="N222" s="7"/>
      <c r="O222" s="7"/>
      <c r="P222" s="23"/>
      <c r="Q222" s="7"/>
      <c r="R222" s="7"/>
      <c r="S222" s="7"/>
    </row>
    <row r="223" spans="7:19" ht="15.75">
      <c r="G223" s="65"/>
      <c r="M223" s="7"/>
      <c r="N223" s="7"/>
      <c r="O223" s="7"/>
      <c r="P223" s="23"/>
      <c r="Q223" s="7"/>
      <c r="R223" s="7"/>
      <c r="S223" s="7"/>
    </row>
    <row r="224" spans="7:19" ht="15.75">
      <c r="G224" s="65"/>
      <c r="M224" s="7"/>
      <c r="N224" s="7"/>
      <c r="O224" s="7"/>
      <c r="P224" s="23"/>
      <c r="Q224" s="7"/>
      <c r="R224" s="7"/>
      <c r="S224" s="7"/>
    </row>
    <row r="225" spans="7:19" ht="15.75">
      <c r="G225" s="65"/>
      <c r="M225" s="7"/>
      <c r="N225" s="7"/>
      <c r="O225" s="7"/>
      <c r="P225" s="23"/>
      <c r="Q225" s="7"/>
      <c r="R225" s="7"/>
      <c r="S225" s="7"/>
    </row>
    <row r="226" spans="7:19" ht="15.75">
      <c r="G226" s="65"/>
      <c r="M226" s="7"/>
      <c r="N226" s="7"/>
      <c r="O226" s="7"/>
      <c r="P226" s="23"/>
      <c r="Q226" s="7"/>
      <c r="R226" s="7"/>
      <c r="S226" s="7"/>
    </row>
    <row r="227" spans="7:19" ht="15.75">
      <c r="G227" s="65"/>
      <c r="M227" s="7"/>
      <c r="N227" s="7"/>
      <c r="O227" s="7"/>
      <c r="P227" s="23"/>
      <c r="Q227" s="7"/>
      <c r="R227" s="7"/>
      <c r="S227" s="7"/>
    </row>
    <row r="228" spans="7:19" ht="15.75">
      <c r="G228" s="65"/>
      <c r="M228" s="7"/>
      <c r="N228" s="7"/>
      <c r="O228" s="7"/>
      <c r="P228" s="23"/>
      <c r="Q228" s="7"/>
      <c r="R228" s="7"/>
      <c r="S228" s="7"/>
    </row>
    <row r="229" spans="7:19" ht="15.75">
      <c r="G229" s="65"/>
      <c r="M229" s="7"/>
      <c r="N229" s="7"/>
      <c r="O229" s="7"/>
      <c r="P229" s="23"/>
      <c r="Q229" s="7"/>
      <c r="R229" s="7"/>
      <c r="S229" s="7"/>
    </row>
    <row r="230" spans="7:19" ht="15.75">
      <c r="G230" s="65"/>
      <c r="M230" s="7"/>
      <c r="N230" s="7"/>
      <c r="O230" s="7"/>
      <c r="P230" s="23"/>
      <c r="Q230" s="7"/>
      <c r="R230" s="7"/>
      <c r="S230" s="7"/>
    </row>
    <row r="231" spans="7:19" ht="15.75">
      <c r="G231" s="65"/>
      <c r="M231" s="7"/>
      <c r="N231" s="7"/>
      <c r="O231" s="7"/>
      <c r="P231" s="23"/>
      <c r="Q231" s="7"/>
      <c r="R231" s="7"/>
      <c r="S231" s="7"/>
    </row>
    <row r="232" spans="7:19" ht="15.75">
      <c r="G232" s="65"/>
      <c r="M232" s="7"/>
      <c r="N232" s="7"/>
      <c r="O232" s="7"/>
      <c r="P232" s="23"/>
      <c r="Q232" s="7"/>
      <c r="R232" s="7"/>
      <c r="S232" s="7"/>
    </row>
    <row r="233" spans="7:19" ht="15.75">
      <c r="G233" s="65"/>
      <c r="M233" s="7"/>
      <c r="N233" s="7"/>
      <c r="O233" s="7"/>
      <c r="P233" s="23"/>
      <c r="Q233" s="7"/>
      <c r="R233" s="7"/>
      <c r="S233" s="7"/>
    </row>
    <row r="234" spans="7:19" ht="15.75">
      <c r="G234" s="65"/>
      <c r="M234" s="7"/>
      <c r="N234" s="7"/>
      <c r="O234" s="7"/>
      <c r="P234" s="23"/>
      <c r="Q234" s="7"/>
      <c r="R234" s="7"/>
      <c r="S234" s="7"/>
    </row>
    <row r="235" spans="7:19" ht="15.75">
      <c r="G235" s="65"/>
      <c r="M235" s="7"/>
      <c r="N235" s="7"/>
      <c r="O235" s="7"/>
      <c r="P235" s="23"/>
      <c r="Q235" s="7"/>
      <c r="R235" s="7"/>
      <c r="S235" s="7"/>
    </row>
    <row r="236" spans="7:19" ht="15.75">
      <c r="G236" s="65"/>
      <c r="M236" s="7"/>
      <c r="N236" s="7"/>
      <c r="O236" s="7"/>
      <c r="P236" s="23"/>
      <c r="Q236" s="7"/>
      <c r="R236" s="7"/>
      <c r="S236" s="7"/>
    </row>
    <row r="237" spans="7:19" ht="15.75">
      <c r="G237" s="65"/>
      <c r="M237" s="7"/>
      <c r="N237" s="7"/>
      <c r="O237" s="7"/>
      <c r="P237" s="23"/>
      <c r="Q237" s="7"/>
      <c r="R237" s="7"/>
      <c r="S237" s="7"/>
    </row>
    <row r="238" spans="7:19" ht="15.75">
      <c r="G238" s="65"/>
      <c r="M238" s="7"/>
      <c r="N238" s="7"/>
      <c r="O238" s="7"/>
      <c r="P238" s="23"/>
      <c r="Q238" s="7"/>
      <c r="R238" s="7"/>
      <c r="S238" s="7"/>
    </row>
    <row r="239" spans="7:19" ht="15.75">
      <c r="G239" s="65"/>
      <c r="M239" s="7"/>
      <c r="N239" s="7"/>
      <c r="O239" s="7"/>
      <c r="P239" s="23"/>
      <c r="Q239" s="7"/>
      <c r="R239" s="7"/>
      <c r="S239" s="7"/>
    </row>
    <row r="240" spans="7:19" ht="15.75">
      <c r="G240" s="65"/>
      <c r="M240" s="7"/>
      <c r="N240" s="7"/>
      <c r="O240" s="7"/>
      <c r="P240" s="23"/>
      <c r="Q240" s="7"/>
      <c r="R240" s="7"/>
      <c r="S240" s="7"/>
    </row>
    <row r="241" spans="7:19" ht="15.75">
      <c r="G241" s="65"/>
      <c r="M241" s="7"/>
      <c r="N241" s="7"/>
      <c r="O241" s="7"/>
      <c r="P241" s="23"/>
      <c r="Q241" s="7"/>
      <c r="R241" s="7"/>
      <c r="S241" s="7"/>
    </row>
    <row r="242" spans="7:19" ht="15.75">
      <c r="G242" s="65"/>
      <c r="M242" s="7"/>
      <c r="N242" s="7"/>
      <c r="O242" s="7"/>
      <c r="P242" s="23"/>
      <c r="Q242" s="7"/>
      <c r="R242" s="7"/>
      <c r="S242" s="7"/>
    </row>
    <row r="243" spans="7:19" ht="15.75">
      <c r="G243" s="65"/>
      <c r="M243" s="7"/>
      <c r="N243" s="7"/>
      <c r="O243" s="7"/>
      <c r="P243" s="23"/>
      <c r="Q243" s="7"/>
      <c r="R243" s="7"/>
      <c r="S243" s="7"/>
    </row>
    <row r="244" spans="7:19" ht="15.75">
      <c r="G244" s="65"/>
      <c r="M244" s="7"/>
      <c r="N244" s="7"/>
      <c r="O244" s="7"/>
      <c r="P244" s="23"/>
      <c r="Q244" s="7"/>
      <c r="R244" s="7"/>
      <c r="S244" s="7"/>
    </row>
    <row r="245" spans="7:19" ht="15.75">
      <c r="G245" s="65"/>
      <c r="M245" s="7"/>
      <c r="N245" s="7"/>
      <c r="O245" s="7"/>
      <c r="P245" s="23"/>
      <c r="Q245" s="7"/>
      <c r="R245" s="7"/>
      <c r="S245" s="7"/>
    </row>
    <row r="246" spans="7:19" ht="15.75">
      <c r="G246" s="65"/>
      <c r="M246" s="7"/>
      <c r="N246" s="7"/>
      <c r="O246" s="7"/>
      <c r="P246" s="23"/>
      <c r="Q246" s="7"/>
      <c r="R246" s="7"/>
      <c r="S246" s="7"/>
    </row>
    <row r="247" spans="7:19" ht="15.75">
      <c r="G247" s="65"/>
      <c r="M247" s="7"/>
      <c r="N247" s="7"/>
      <c r="O247" s="7"/>
      <c r="P247" s="23"/>
      <c r="Q247" s="7"/>
      <c r="R247" s="7"/>
      <c r="S247" s="7"/>
    </row>
    <row r="248" spans="7:19" ht="15.75">
      <c r="G248" s="65"/>
      <c r="M248" s="7"/>
      <c r="N248" s="7"/>
      <c r="O248" s="7"/>
      <c r="P248" s="23"/>
      <c r="Q248" s="7"/>
      <c r="R248" s="7"/>
      <c r="S248" s="7"/>
    </row>
    <row r="249" spans="7:19" ht="15.75">
      <c r="G249" s="65"/>
      <c r="M249" s="7"/>
      <c r="N249" s="7"/>
      <c r="O249" s="7"/>
      <c r="P249" s="23"/>
      <c r="Q249" s="7"/>
      <c r="R249" s="7"/>
      <c r="S249" s="7"/>
    </row>
    <row r="250" spans="7:19" ht="15.75">
      <c r="G250" s="65"/>
      <c r="M250" s="7"/>
      <c r="N250" s="7"/>
      <c r="O250" s="7"/>
      <c r="P250" s="23"/>
      <c r="Q250" s="7"/>
      <c r="R250" s="7"/>
      <c r="S250" s="7"/>
    </row>
    <row r="251" spans="7:19" ht="15.75">
      <c r="G251" s="65"/>
      <c r="M251" s="7"/>
      <c r="N251" s="7"/>
      <c r="O251" s="7"/>
      <c r="P251" s="23"/>
      <c r="Q251" s="7"/>
      <c r="R251" s="7"/>
      <c r="S251" s="7"/>
    </row>
    <row r="252" spans="7:19" ht="15.75">
      <c r="G252" s="65"/>
      <c r="M252" s="7"/>
      <c r="N252" s="7"/>
      <c r="O252" s="7"/>
      <c r="P252" s="23"/>
      <c r="Q252" s="7"/>
      <c r="R252" s="7"/>
      <c r="S252" s="7"/>
    </row>
    <row r="253" spans="7:19" ht="15.75">
      <c r="G253" s="65"/>
      <c r="M253" s="7"/>
      <c r="N253" s="7"/>
      <c r="O253" s="7"/>
      <c r="P253" s="23"/>
      <c r="Q253" s="7"/>
      <c r="R253" s="7"/>
      <c r="S253" s="7"/>
    </row>
    <row r="254" spans="7:19" ht="15.75">
      <c r="G254" s="65"/>
      <c r="M254" s="7"/>
      <c r="N254" s="7"/>
      <c r="O254" s="7"/>
      <c r="P254" s="23"/>
      <c r="Q254" s="7"/>
      <c r="R254" s="7"/>
      <c r="S254" s="7"/>
    </row>
    <row r="255" spans="7:19" ht="15.75">
      <c r="G255" s="65"/>
      <c r="M255" s="7"/>
      <c r="N255" s="7"/>
      <c r="O255" s="7"/>
      <c r="P255" s="23"/>
      <c r="Q255" s="7"/>
      <c r="R255" s="7"/>
      <c r="S255" s="7"/>
    </row>
    <row r="256" spans="7:19" ht="15.75">
      <c r="G256" s="65"/>
      <c r="M256" s="7"/>
      <c r="N256" s="7"/>
      <c r="O256" s="7"/>
      <c r="P256" s="23"/>
      <c r="Q256" s="7"/>
      <c r="R256" s="7"/>
      <c r="S256" s="7"/>
    </row>
    <row r="257" spans="7:19" ht="15.75">
      <c r="G257" s="65"/>
      <c r="M257" s="7"/>
      <c r="N257" s="7"/>
      <c r="O257" s="7"/>
      <c r="P257" s="23"/>
      <c r="Q257" s="7"/>
      <c r="R257" s="7"/>
      <c r="S257" s="7"/>
    </row>
    <row r="258" spans="7:19" ht="15.75">
      <c r="G258" s="65"/>
      <c r="M258" s="7"/>
      <c r="N258" s="7"/>
      <c r="O258" s="7"/>
      <c r="P258" s="23"/>
      <c r="Q258" s="7"/>
      <c r="R258" s="7"/>
      <c r="S258" s="7"/>
    </row>
    <row r="259" spans="7:19" ht="15.75">
      <c r="G259" s="65"/>
      <c r="M259" s="7"/>
      <c r="N259" s="7"/>
      <c r="O259" s="7"/>
      <c r="P259" s="23"/>
      <c r="Q259" s="7"/>
      <c r="R259" s="7"/>
      <c r="S259" s="7"/>
    </row>
    <row r="260" spans="7:19" ht="15.75">
      <c r="G260" s="65"/>
      <c r="M260" s="7"/>
      <c r="N260" s="7"/>
      <c r="O260" s="7"/>
      <c r="P260" s="23"/>
      <c r="Q260" s="7"/>
      <c r="R260" s="7"/>
      <c r="S260" s="7"/>
    </row>
    <row r="261" spans="7:19" ht="15.75">
      <c r="G261" s="65"/>
      <c r="M261" s="7"/>
      <c r="N261" s="7"/>
      <c r="O261" s="7"/>
      <c r="P261" s="23"/>
      <c r="Q261" s="7"/>
      <c r="R261" s="7"/>
      <c r="S261" s="7"/>
    </row>
    <row r="262" spans="7:19" ht="15.75">
      <c r="G262" s="65"/>
      <c r="M262" s="7"/>
      <c r="N262" s="7"/>
      <c r="O262" s="7"/>
      <c r="P262" s="23"/>
      <c r="Q262" s="7"/>
      <c r="R262" s="7"/>
      <c r="S262" s="7"/>
    </row>
    <row r="263" spans="7:19" ht="15.75">
      <c r="G263" s="65"/>
      <c r="M263" s="7"/>
      <c r="N263" s="7"/>
      <c r="O263" s="7"/>
      <c r="P263" s="23"/>
      <c r="Q263" s="7"/>
      <c r="R263" s="7"/>
      <c r="S263" s="7"/>
    </row>
    <row r="264" spans="7:19" ht="15.75">
      <c r="G264" s="65"/>
      <c r="M264" s="7"/>
      <c r="N264" s="7"/>
      <c r="O264" s="7"/>
      <c r="P264" s="23"/>
      <c r="Q264" s="7"/>
      <c r="R264" s="7"/>
      <c r="S264" s="7"/>
    </row>
    <row r="265" spans="7:19" ht="15.75">
      <c r="G265" s="65"/>
      <c r="M265" s="7"/>
      <c r="N265" s="7"/>
      <c r="O265" s="7"/>
      <c r="P265" s="23"/>
      <c r="Q265" s="7"/>
      <c r="R265" s="7"/>
      <c r="S265" s="7"/>
    </row>
    <row r="266" spans="7:19" ht="15.75">
      <c r="G266" s="65"/>
      <c r="M266" s="7"/>
      <c r="N266" s="7"/>
      <c r="O266" s="7"/>
      <c r="P266" s="23"/>
      <c r="Q266" s="7"/>
      <c r="R266" s="7"/>
      <c r="S266" s="7"/>
    </row>
    <row r="267" spans="7:19" ht="15.75">
      <c r="G267" s="65"/>
      <c r="M267" s="7"/>
      <c r="N267" s="7"/>
      <c r="O267" s="7"/>
      <c r="P267" s="23"/>
      <c r="Q267" s="7"/>
      <c r="R267" s="7"/>
      <c r="S267" s="7"/>
    </row>
    <row r="268" spans="7:19" ht="15.75">
      <c r="G268" s="65"/>
      <c r="M268" s="7"/>
      <c r="N268" s="7"/>
      <c r="O268" s="7"/>
      <c r="P268" s="23"/>
      <c r="Q268" s="7"/>
      <c r="R268" s="7"/>
      <c r="S268" s="7"/>
    </row>
    <row r="269" spans="7:19" ht="15.75">
      <c r="G269" s="65"/>
      <c r="M269" s="7"/>
      <c r="N269" s="7"/>
      <c r="O269" s="7"/>
      <c r="P269" s="23"/>
      <c r="Q269" s="7"/>
      <c r="R269" s="7"/>
      <c r="S269" s="7"/>
    </row>
    <row r="270" spans="7:19" ht="15.75">
      <c r="G270" s="65"/>
      <c r="M270" s="7"/>
      <c r="N270" s="7"/>
      <c r="O270" s="7"/>
      <c r="P270" s="23"/>
      <c r="Q270" s="7"/>
      <c r="R270" s="7"/>
      <c r="S270" s="7"/>
    </row>
    <row r="271" spans="7:19" ht="15.75">
      <c r="G271" s="65"/>
      <c r="M271" s="7"/>
      <c r="N271" s="7"/>
      <c r="O271" s="7"/>
      <c r="P271" s="23"/>
      <c r="Q271" s="7"/>
      <c r="R271" s="7"/>
      <c r="S271" s="7"/>
    </row>
    <row r="272" spans="7:19" ht="15.75">
      <c r="G272" s="65"/>
      <c r="M272" s="7"/>
      <c r="N272" s="7"/>
      <c r="O272" s="7"/>
      <c r="P272" s="23"/>
      <c r="Q272" s="7"/>
      <c r="R272" s="7"/>
      <c r="S272" s="7"/>
    </row>
    <row r="273" spans="13:19" ht="15.75">
      <c r="M273" s="7"/>
      <c r="N273" s="7"/>
      <c r="O273" s="7"/>
      <c r="P273" s="23"/>
      <c r="Q273" s="7"/>
      <c r="R273" s="7"/>
      <c r="S273" s="7"/>
    </row>
    <row r="274" spans="13:19" ht="15.75">
      <c r="M274" s="7"/>
      <c r="N274" s="7"/>
      <c r="O274" s="7"/>
      <c r="P274" s="23"/>
      <c r="Q274" s="7"/>
      <c r="R274" s="7"/>
      <c r="S274" s="7"/>
    </row>
    <row r="275" spans="13:19" ht="15.75">
      <c r="M275" s="7"/>
      <c r="N275" s="7"/>
      <c r="O275" s="7"/>
      <c r="P275" s="23"/>
      <c r="Q275" s="7"/>
      <c r="R275" s="7"/>
      <c r="S275" s="7"/>
    </row>
    <row r="276" spans="13:19" ht="15.75">
      <c r="M276" s="7"/>
      <c r="N276" s="7"/>
      <c r="O276" s="7"/>
      <c r="P276" s="23"/>
      <c r="Q276" s="7"/>
      <c r="R276" s="7"/>
      <c r="S276" s="7"/>
    </row>
    <row r="277" spans="13:19" ht="15.75">
      <c r="M277" s="7"/>
      <c r="N277" s="7"/>
      <c r="O277" s="7"/>
      <c r="P277" s="23"/>
      <c r="Q277" s="7"/>
      <c r="R277" s="7"/>
      <c r="S277" s="7"/>
    </row>
    <row r="278" spans="13:19" ht="15.75">
      <c r="M278" s="7"/>
      <c r="N278" s="7"/>
      <c r="O278" s="7"/>
      <c r="P278" s="23"/>
      <c r="Q278" s="7"/>
      <c r="R278" s="7"/>
      <c r="S278" s="7"/>
    </row>
    <row r="279" spans="13:19" ht="15.75">
      <c r="M279" s="7"/>
      <c r="N279" s="7"/>
      <c r="O279" s="7"/>
      <c r="P279" s="23"/>
      <c r="Q279" s="7"/>
      <c r="R279" s="7"/>
      <c r="S279" s="7"/>
    </row>
    <row r="280" spans="13:19" ht="15.75">
      <c r="M280" s="7"/>
      <c r="N280" s="7"/>
      <c r="O280" s="7"/>
      <c r="P280" s="23"/>
      <c r="Q280" s="7"/>
      <c r="R280" s="7"/>
      <c r="S280" s="7"/>
    </row>
    <row r="281" spans="13:19" ht="15.75">
      <c r="M281" s="7"/>
      <c r="N281" s="7"/>
      <c r="O281" s="7"/>
      <c r="P281" s="23"/>
      <c r="Q281" s="7"/>
      <c r="R281" s="7"/>
      <c r="S281" s="7"/>
    </row>
    <row r="282" spans="13:19" ht="15.75">
      <c r="M282" s="7"/>
      <c r="N282" s="7"/>
      <c r="O282" s="7"/>
      <c r="P282" s="23"/>
      <c r="Q282" s="7"/>
      <c r="R282" s="7"/>
      <c r="S282" s="7"/>
    </row>
    <row r="283" spans="13:19" ht="15.75">
      <c r="M283" s="7"/>
      <c r="N283" s="7"/>
      <c r="O283" s="7"/>
      <c r="P283" s="23"/>
      <c r="Q283" s="7"/>
      <c r="R283" s="7"/>
      <c r="S283" s="7"/>
    </row>
    <row r="284" spans="13:19" ht="15.75">
      <c r="M284" s="7"/>
      <c r="N284" s="7"/>
      <c r="O284" s="7"/>
      <c r="P284" s="23"/>
      <c r="Q284" s="7"/>
      <c r="R284" s="7"/>
      <c r="S284" s="7"/>
    </row>
    <row r="285" spans="13:19" ht="15.75">
      <c r="M285" s="7"/>
      <c r="N285" s="7"/>
      <c r="O285" s="7"/>
      <c r="P285" s="23"/>
      <c r="Q285" s="7"/>
      <c r="R285" s="7"/>
      <c r="S285" s="7"/>
    </row>
    <row r="286" spans="13:19" ht="15.75">
      <c r="M286" s="7"/>
      <c r="N286" s="7"/>
      <c r="O286" s="7"/>
      <c r="P286" s="23"/>
      <c r="Q286" s="7"/>
      <c r="R286" s="7"/>
      <c r="S286" s="7"/>
    </row>
    <row r="287" spans="13:19" ht="15.75">
      <c r="M287" s="7"/>
      <c r="N287" s="7"/>
      <c r="O287" s="7"/>
      <c r="P287" s="23"/>
      <c r="Q287" s="7"/>
      <c r="R287" s="7"/>
      <c r="S287" s="7"/>
    </row>
    <row r="288" spans="13:19" ht="15.75">
      <c r="M288" s="7"/>
      <c r="N288" s="7"/>
      <c r="O288" s="7"/>
      <c r="P288" s="23"/>
      <c r="Q288" s="7"/>
      <c r="R288" s="7"/>
      <c r="S288" s="7"/>
    </row>
    <row r="289" spans="13:19" ht="15.75">
      <c r="M289" s="7"/>
      <c r="N289" s="7"/>
      <c r="O289" s="7"/>
      <c r="P289" s="23"/>
      <c r="Q289" s="7"/>
      <c r="R289" s="7"/>
      <c r="S289" s="7"/>
    </row>
    <row r="290" spans="13:19" ht="15.75">
      <c r="M290" s="7"/>
      <c r="N290" s="7"/>
      <c r="O290" s="7"/>
      <c r="P290" s="23"/>
      <c r="Q290" s="7"/>
      <c r="R290" s="7"/>
      <c r="S290" s="7"/>
    </row>
    <row r="291" spans="13:19" ht="15.75">
      <c r="M291" s="7"/>
      <c r="N291" s="7"/>
      <c r="O291" s="7"/>
      <c r="P291" s="23"/>
      <c r="Q291" s="7"/>
      <c r="R291" s="7"/>
      <c r="S291" s="7"/>
    </row>
    <row r="292" spans="13:19" ht="15.75">
      <c r="M292" s="7"/>
      <c r="N292" s="7"/>
      <c r="O292" s="7"/>
      <c r="P292" s="23"/>
      <c r="Q292" s="7"/>
      <c r="R292" s="7"/>
      <c r="S292" s="7"/>
    </row>
    <row r="293" spans="13:19" ht="15.75">
      <c r="M293" s="7"/>
      <c r="N293" s="7"/>
      <c r="O293" s="7"/>
      <c r="P293" s="23"/>
      <c r="Q293" s="7"/>
      <c r="R293" s="7"/>
      <c r="S293" s="7"/>
    </row>
    <row r="294" spans="13:19" ht="15.75">
      <c r="M294" s="7"/>
      <c r="N294" s="7"/>
      <c r="O294" s="7"/>
      <c r="P294" s="23"/>
      <c r="Q294" s="7"/>
      <c r="R294" s="7"/>
      <c r="S294" s="7"/>
    </row>
    <row r="295" spans="13:19" ht="15.75">
      <c r="M295" s="7"/>
      <c r="N295" s="7"/>
      <c r="O295" s="7"/>
      <c r="P295" s="23"/>
      <c r="Q295" s="7"/>
      <c r="R295" s="7"/>
      <c r="S295" s="7"/>
    </row>
    <row r="296" spans="13:19" ht="15.75">
      <c r="M296" s="7"/>
      <c r="N296" s="7"/>
      <c r="O296" s="7"/>
      <c r="P296" s="23"/>
      <c r="Q296" s="7"/>
      <c r="R296" s="7"/>
      <c r="S296" s="7"/>
    </row>
    <row r="297" spans="13:19" ht="15.75">
      <c r="M297" s="7"/>
      <c r="N297" s="7"/>
      <c r="O297" s="7"/>
      <c r="P297" s="23"/>
      <c r="Q297" s="7"/>
      <c r="R297" s="7"/>
      <c r="S297" s="7"/>
    </row>
    <row r="298" spans="13:19" ht="15.75">
      <c r="M298" s="7"/>
      <c r="N298" s="7"/>
      <c r="O298" s="7"/>
      <c r="P298" s="23"/>
      <c r="Q298" s="7"/>
      <c r="R298" s="7"/>
      <c r="S298" s="7"/>
    </row>
    <row r="299" spans="13:19" ht="15.75">
      <c r="M299" s="7"/>
      <c r="N299" s="7"/>
      <c r="O299" s="7"/>
      <c r="P299" s="23"/>
      <c r="Q299" s="7"/>
      <c r="R299" s="7"/>
      <c r="S299" s="7"/>
    </row>
    <row r="300" spans="13:19" ht="15.75">
      <c r="M300" s="7"/>
      <c r="N300" s="7"/>
      <c r="O300" s="7"/>
      <c r="P300" s="23"/>
      <c r="Q300" s="7"/>
      <c r="R300" s="7"/>
      <c r="S300" s="7"/>
    </row>
    <row r="301" spans="13:19" ht="15.75">
      <c r="M301" s="7"/>
      <c r="N301" s="7"/>
      <c r="O301" s="7"/>
      <c r="P301" s="23"/>
      <c r="Q301" s="7"/>
      <c r="R301" s="7"/>
      <c r="S301" s="7"/>
    </row>
    <row r="302" spans="13:19" ht="15.75">
      <c r="M302" s="7"/>
      <c r="N302" s="7"/>
      <c r="O302" s="7"/>
      <c r="P302" s="23"/>
      <c r="Q302" s="7"/>
      <c r="R302" s="7"/>
      <c r="S302" s="7"/>
    </row>
    <row r="303" spans="13:19" ht="15.75">
      <c r="M303" s="7"/>
      <c r="N303" s="7"/>
      <c r="O303" s="7"/>
      <c r="P303" s="23"/>
      <c r="Q303" s="7"/>
      <c r="R303" s="7"/>
      <c r="S303" s="7"/>
    </row>
    <row r="304" spans="13:19" ht="15.75">
      <c r="M304" s="7"/>
      <c r="N304" s="7"/>
      <c r="O304" s="7"/>
      <c r="P304" s="23"/>
      <c r="Q304" s="7"/>
      <c r="R304" s="7"/>
      <c r="S304" s="7"/>
    </row>
    <row r="305" spans="13:19" ht="15.75">
      <c r="M305" s="7"/>
      <c r="N305" s="7"/>
      <c r="O305" s="7"/>
      <c r="P305" s="23"/>
      <c r="Q305" s="7"/>
      <c r="R305" s="7"/>
      <c r="S305" s="7"/>
    </row>
    <row r="306" spans="13:19" ht="15.75">
      <c r="M306" s="7"/>
      <c r="N306" s="7"/>
      <c r="O306" s="7"/>
      <c r="P306" s="23"/>
      <c r="Q306" s="7"/>
      <c r="R306" s="7"/>
      <c r="S306" s="7"/>
    </row>
    <row r="307" spans="13:19" ht="15.75">
      <c r="M307" s="7"/>
      <c r="N307" s="7"/>
      <c r="O307" s="7"/>
      <c r="P307" s="23"/>
      <c r="Q307" s="7"/>
      <c r="R307" s="7"/>
      <c r="S307" s="7"/>
    </row>
    <row r="308" spans="13:19" ht="15.75">
      <c r="M308" s="7"/>
      <c r="N308" s="7"/>
      <c r="O308" s="7"/>
      <c r="P308" s="23"/>
      <c r="Q308" s="7"/>
      <c r="R308" s="7"/>
      <c r="S308" s="7"/>
    </row>
    <row r="309" spans="13:19" ht="15.75">
      <c r="M309" s="7"/>
      <c r="N309" s="7"/>
      <c r="O309" s="7"/>
      <c r="P309" s="23"/>
      <c r="Q309" s="7"/>
      <c r="R309" s="7"/>
      <c r="S309" s="7"/>
    </row>
    <row r="310" spans="13:19" ht="15.75">
      <c r="M310" s="7"/>
      <c r="N310" s="7"/>
      <c r="O310" s="7"/>
      <c r="P310" s="23"/>
      <c r="Q310" s="7"/>
      <c r="R310" s="7"/>
      <c r="S310" s="7"/>
    </row>
    <row r="311" spans="13:19" ht="15.75">
      <c r="M311" s="7"/>
      <c r="N311" s="7"/>
      <c r="O311" s="7"/>
      <c r="P311" s="23"/>
      <c r="Q311" s="7"/>
      <c r="R311" s="7"/>
      <c r="S311" s="7"/>
    </row>
    <row r="312" spans="13:19" ht="15.75">
      <c r="M312" s="7"/>
      <c r="N312" s="7"/>
      <c r="O312" s="7"/>
      <c r="P312" s="23"/>
      <c r="Q312" s="7"/>
      <c r="R312" s="7"/>
      <c r="S312" s="7"/>
    </row>
    <row r="313" spans="13:19" ht="15.75">
      <c r="M313" s="7"/>
      <c r="N313" s="7"/>
      <c r="O313" s="7"/>
      <c r="P313" s="23"/>
      <c r="Q313" s="7"/>
      <c r="R313" s="7"/>
      <c r="S313" s="7"/>
    </row>
    <row r="314" spans="13:19" ht="15.75">
      <c r="M314" s="7"/>
      <c r="N314" s="7"/>
      <c r="O314" s="7"/>
      <c r="P314" s="23"/>
      <c r="Q314" s="7"/>
      <c r="R314" s="7"/>
      <c r="S314" s="7"/>
    </row>
    <row r="315" spans="13:19" ht="15.75">
      <c r="M315" s="7"/>
      <c r="N315" s="7"/>
      <c r="O315" s="7"/>
      <c r="P315" s="23"/>
      <c r="Q315" s="7"/>
      <c r="R315" s="7"/>
      <c r="S315" s="7"/>
    </row>
    <row r="316" spans="13:19" ht="15.75">
      <c r="M316" s="7"/>
      <c r="N316" s="7"/>
      <c r="O316" s="7"/>
      <c r="P316" s="23"/>
      <c r="Q316" s="7"/>
      <c r="R316" s="7"/>
      <c r="S316" s="7"/>
    </row>
    <row r="317" spans="13:19" ht="15.75">
      <c r="M317" s="7"/>
      <c r="N317" s="7"/>
      <c r="O317" s="7"/>
      <c r="P317" s="23"/>
      <c r="Q317" s="7"/>
      <c r="R317" s="7"/>
      <c r="S317" s="7"/>
    </row>
    <row r="318" spans="13:19" ht="15.75">
      <c r="M318" s="7"/>
      <c r="N318" s="7"/>
      <c r="O318" s="7"/>
      <c r="P318" s="23"/>
      <c r="Q318" s="7"/>
      <c r="R318" s="7"/>
      <c r="S318" s="7"/>
    </row>
    <row r="319" spans="13:19" ht="15.75">
      <c r="M319" s="7"/>
      <c r="N319" s="7"/>
      <c r="O319" s="7"/>
      <c r="P319" s="23"/>
      <c r="Q319" s="7"/>
      <c r="R319" s="7"/>
      <c r="S319" s="7"/>
    </row>
    <row r="320" spans="13:19" ht="15.75">
      <c r="M320" s="7"/>
      <c r="N320" s="7"/>
      <c r="O320" s="7"/>
      <c r="P320" s="23"/>
      <c r="Q320" s="7"/>
      <c r="R320" s="7"/>
      <c r="S320" s="7"/>
    </row>
    <row r="321" spans="13:19" ht="15.75">
      <c r="M321" s="7"/>
      <c r="N321" s="7"/>
      <c r="O321" s="7"/>
      <c r="P321" s="23"/>
      <c r="Q321" s="7"/>
      <c r="R321" s="7"/>
      <c r="S321" s="7"/>
    </row>
  </sheetData>
  <mergeCells count="28">
    <mergeCell ref="CP3:CP4"/>
    <mergeCell ref="CQ3:CQ4"/>
    <mergeCell ref="A6:F6"/>
    <mergeCell ref="A1:F1"/>
    <mergeCell ref="AA1:AE1"/>
    <mergeCell ref="AF1:AJ1"/>
    <mergeCell ref="H1:K1"/>
    <mergeCell ref="L1:P1"/>
    <mergeCell ref="CN1:CO1"/>
    <mergeCell ref="A3:F3"/>
    <mergeCell ref="AK1:AO1"/>
    <mergeCell ref="AP1:AT1"/>
    <mergeCell ref="Q1:U1"/>
    <mergeCell ref="V1:Z1"/>
    <mergeCell ref="CE3:CE4"/>
    <mergeCell ref="CF3:CF4"/>
    <mergeCell ref="CG3:CG4"/>
    <mergeCell ref="CM3:CM4"/>
    <mergeCell ref="A38:F38"/>
    <mergeCell ref="CH1:CL1"/>
    <mergeCell ref="BP1:BT1"/>
    <mergeCell ref="BU1:BY1"/>
    <mergeCell ref="BZ1:CD1"/>
    <mergeCell ref="A28:F28"/>
    <mergeCell ref="AV1:AZ1"/>
    <mergeCell ref="BA1:BE1"/>
    <mergeCell ref="BF1:BJ1"/>
    <mergeCell ref="BK1:BO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42"/>
  <sheetViews>
    <sheetView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J11" sqref="J11"/>
    </sheetView>
  </sheetViews>
  <sheetFormatPr defaultColWidth="11.421875" defaultRowHeight="12.75"/>
  <cols>
    <col min="1" max="1" width="37.7109375" style="0" customWidth="1"/>
    <col min="2" max="6" width="6.8515625" style="0" customWidth="1"/>
    <col min="7" max="7" width="14.140625" style="0" customWidth="1"/>
    <col min="8" max="10" width="8.28125" style="0" customWidth="1"/>
    <col min="11" max="14" width="7.421875" style="0" customWidth="1"/>
    <col min="15" max="16" width="8.00390625" style="0" customWidth="1"/>
    <col min="17" max="19" width="7.421875" style="0" customWidth="1"/>
    <col min="20" max="21" width="8.140625" style="0" customWidth="1"/>
    <col min="22" max="26" width="8.00390625" style="0" customWidth="1"/>
    <col min="27" max="66" width="8.57421875" style="0" customWidth="1"/>
    <col min="67" max="68" width="7.140625" style="0" customWidth="1"/>
    <col min="69" max="69" width="8.140625" style="0" customWidth="1"/>
    <col min="70" max="70" width="7.8515625" style="0" customWidth="1"/>
    <col min="71" max="71" width="7.140625" style="0" customWidth="1"/>
    <col min="72" max="72" width="75.57421875" style="0" customWidth="1"/>
    <col min="73" max="73" width="21.57421875" style="0" customWidth="1"/>
    <col min="74" max="74" width="18.7109375" style="0" customWidth="1"/>
    <col min="75" max="75" width="60.57421875" style="0" customWidth="1"/>
  </cols>
  <sheetData>
    <row r="1" spans="1:75" s="25" customFormat="1" ht="45" customHeight="1">
      <c r="A1" s="43" t="s">
        <v>234</v>
      </c>
      <c r="B1" s="43"/>
      <c r="C1" s="43"/>
      <c r="D1" s="43"/>
      <c r="E1" s="43"/>
      <c r="F1" s="43"/>
      <c r="G1" s="20"/>
      <c r="H1" s="44" t="s">
        <v>47</v>
      </c>
      <c r="I1" s="44"/>
      <c r="J1" s="44"/>
      <c r="K1" s="44"/>
      <c r="L1" s="44" t="s">
        <v>138</v>
      </c>
      <c r="M1" s="44"/>
      <c r="N1" s="44"/>
      <c r="O1" s="44"/>
      <c r="P1" s="44"/>
      <c r="Q1" s="44" t="s">
        <v>139</v>
      </c>
      <c r="R1" s="44"/>
      <c r="S1" s="44"/>
      <c r="T1" s="44"/>
      <c r="U1" s="44"/>
      <c r="V1" s="44" t="s">
        <v>140</v>
      </c>
      <c r="W1" s="44"/>
      <c r="X1" s="44"/>
      <c r="Y1" s="44"/>
      <c r="Z1" s="44"/>
      <c r="AA1" s="44" t="s">
        <v>16</v>
      </c>
      <c r="AB1" s="44"/>
      <c r="AC1" s="44"/>
      <c r="AD1" s="44"/>
      <c r="AE1" s="44"/>
      <c r="AF1" s="44" t="s">
        <v>210</v>
      </c>
      <c r="AG1" s="44"/>
      <c r="AH1" s="44"/>
      <c r="AI1" s="44"/>
      <c r="AJ1" s="44"/>
      <c r="AK1" s="44" t="s">
        <v>17</v>
      </c>
      <c r="AL1" s="44"/>
      <c r="AM1" s="44"/>
      <c r="AN1" s="44"/>
      <c r="AO1" s="44"/>
      <c r="AP1" s="44" t="s">
        <v>141</v>
      </c>
      <c r="AQ1" s="44"/>
      <c r="AR1" s="44"/>
      <c r="AS1" s="44"/>
      <c r="AT1" s="44"/>
      <c r="AU1" s="44" t="s">
        <v>142</v>
      </c>
      <c r="AV1" s="44"/>
      <c r="AW1" s="44"/>
      <c r="AX1" s="44"/>
      <c r="AY1" s="44"/>
      <c r="AZ1" s="44" t="s">
        <v>143</v>
      </c>
      <c r="BA1" s="44"/>
      <c r="BB1" s="44"/>
      <c r="BC1" s="44"/>
      <c r="BD1" s="44"/>
      <c r="BE1" s="44" t="s">
        <v>144</v>
      </c>
      <c r="BF1" s="44"/>
      <c r="BG1" s="44"/>
      <c r="BH1" s="44"/>
      <c r="BI1" s="44"/>
      <c r="BJ1" s="44" t="s">
        <v>145</v>
      </c>
      <c r="BK1" s="44"/>
      <c r="BL1" s="44"/>
      <c r="BM1" s="44"/>
      <c r="BN1" s="44"/>
      <c r="BO1" s="44" t="s">
        <v>146</v>
      </c>
      <c r="BP1" s="44"/>
      <c r="BQ1" s="44"/>
      <c r="BR1" s="44"/>
      <c r="BS1" s="44"/>
      <c r="BT1" s="25" t="s">
        <v>172</v>
      </c>
      <c r="BU1" s="44" t="s">
        <v>173</v>
      </c>
      <c r="BV1" s="44"/>
      <c r="BW1" s="29" t="s">
        <v>125</v>
      </c>
    </row>
    <row r="2" spans="1:76" s="12" customFormat="1" ht="15.75">
      <c r="A2" s="62" t="s">
        <v>232</v>
      </c>
      <c r="B2" s="62" t="s">
        <v>233</v>
      </c>
      <c r="C2" s="62"/>
      <c r="D2" s="62"/>
      <c r="E2" s="62"/>
      <c r="F2" s="73"/>
      <c r="G2" s="63">
        <f>13/14</f>
        <v>0.9285714285714286</v>
      </c>
      <c r="H2" s="12" t="s">
        <v>22</v>
      </c>
      <c r="I2" s="12" t="s">
        <v>23</v>
      </c>
      <c r="J2" s="12" t="s">
        <v>24</v>
      </c>
      <c r="K2" s="22" t="s">
        <v>25</v>
      </c>
      <c r="L2" s="12" t="s">
        <v>27</v>
      </c>
      <c r="M2" s="12" t="s">
        <v>28</v>
      </c>
      <c r="N2" s="12" t="s">
        <v>29</v>
      </c>
      <c r="O2" s="37" t="s">
        <v>30</v>
      </c>
      <c r="P2" s="22" t="s">
        <v>31</v>
      </c>
      <c r="Q2" s="12" t="s">
        <v>32</v>
      </c>
      <c r="R2" s="12" t="s">
        <v>33</v>
      </c>
      <c r="S2" s="12" t="s">
        <v>34</v>
      </c>
      <c r="T2" s="12" t="s">
        <v>35</v>
      </c>
      <c r="U2" s="47" t="s">
        <v>36</v>
      </c>
      <c r="V2" s="12" t="s">
        <v>37</v>
      </c>
      <c r="W2" s="12" t="s">
        <v>38</v>
      </c>
      <c r="X2" s="12" t="s">
        <v>39</v>
      </c>
      <c r="Y2" s="37" t="s">
        <v>40</v>
      </c>
      <c r="Z2" s="22" t="s">
        <v>41</v>
      </c>
      <c r="AA2" s="12" t="s">
        <v>42</v>
      </c>
      <c r="AB2" s="12" t="s">
        <v>43</v>
      </c>
      <c r="AC2" s="12" t="s">
        <v>44</v>
      </c>
      <c r="AD2" s="12" t="s">
        <v>45</v>
      </c>
      <c r="AE2" s="47" t="s">
        <v>46</v>
      </c>
      <c r="AF2" s="12" t="s">
        <v>50</v>
      </c>
      <c r="AG2" s="12" t="s">
        <v>51</v>
      </c>
      <c r="AH2" s="12" t="s">
        <v>52</v>
      </c>
      <c r="AI2" s="12" t="s">
        <v>53</v>
      </c>
      <c r="AJ2" s="47" t="s">
        <v>54</v>
      </c>
      <c r="AK2" s="12" t="s">
        <v>55</v>
      </c>
      <c r="AL2" s="12" t="s">
        <v>56</v>
      </c>
      <c r="AM2" s="37" t="s">
        <v>57</v>
      </c>
      <c r="AN2" s="12" t="s">
        <v>58</v>
      </c>
      <c r="AO2" s="22" t="s">
        <v>59</v>
      </c>
      <c r="AP2" s="12" t="s">
        <v>60</v>
      </c>
      <c r="AQ2" s="12" t="s">
        <v>61</v>
      </c>
      <c r="AR2" s="12" t="s">
        <v>62</v>
      </c>
      <c r="AS2" s="37" t="s">
        <v>63</v>
      </c>
      <c r="AT2" s="22" t="s">
        <v>64</v>
      </c>
      <c r="AU2" s="12" t="s">
        <v>148</v>
      </c>
      <c r="AV2" s="12" t="s">
        <v>149</v>
      </c>
      <c r="AW2" s="12" t="s">
        <v>150</v>
      </c>
      <c r="AX2" s="37" t="s">
        <v>151</v>
      </c>
      <c r="AY2" s="22" t="s">
        <v>152</v>
      </c>
      <c r="AZ2" s="12" t="s">
        <v>153</v>
      </c>
      <c r="BA2" s="12" t="s">
        <v>154</v>
      </c>
      <c r="BB2" s="37" t="s">
        <v>155</v>
      </c>
      <c r="BC2" s="12" t="s">
        <v>156</v>
      </c>
      <c r="BD2" s="22" t="s">
        <v>157</v>
      </c>
      <c r="BE2" s="12" t="s">
        <v>158</v>
      </c>
      <c r="BF2" s="12" t="s">
        <v>159</v>
      </c>
      <c r="BG2" s="12" t="s">
        <v>160</v>
      </c>
      <c r="BH2" s="37" t="s">
        <v>161</v>
      </c>
      <c r="BI2" s="22" t="s">
        <v>162</v>
      </c>
      <c r="BJ2" s="12" t="s">
        <v>163</v>
      </c>
      <c r="BK2" s="12" t="s">
        <v>164</v>
      </c>
      <c r="BL2" s="37" t="s">
        <v>165</v>
      </c>
      <c r="BM2" s="12" t="s">
        <v>166</v>
      </c>
      <c r="BN2" s="22" t="s">
        <v>167</v>
      </c>
      <c r="BO2" s="12" t="s">
        <v>211</v>
      </c>
      <c r="BP2" s="12" t="s">
        <v>212</v>
      </c>
      <c r="BQ2" s="12" t="s">
        <v>213</v>
      </c>
      <c r="BR2" s="37" t="s">
        <v>214</v>
      </c>
      <c r="BS2" s="22" t="s">
        <v>215</v>
      </c>
      <c r="BT2" s="26" t="s">
        <v>216</v>
      </c>
      <c r="BU2" s="37" t="s">
        <v>174</v>
      </c>
      <c r="BV2" s="22" t="s">
        <v>175</v>
      </c>
      <c r="BW2" s="30" t="s">
        <v>176</v>
      </c>
      <c r="BX2" s="48"/>
    </row>
    <row r="3" spans="1:95" s="12" customFormat="1" ht="15.75">
      <c r="A3" s="38" t="s">
        <v>2</v>
      </c>
      <c r="B3" s="42"/>
      <c r="C3" s="42"/>
      <c r="D3" s="42"/>
      <c r="E3" s="42"/>
      <c r="F3" s="42"/>
      <c r="G3" s="59" t="s">
        <v>207</v>
      </c>
      <c r="H3" s="12">
        <f>SUM(H5:H39)</f>
        <v>8</v>
      </c>
      <c r="I3" s="12">
        <f aca="true" t="shared" si="0" ref="I3:BS3">SUM(I5:I39)</f>
        <v>4</v>
      </c>
      <c r="J3" s="12">
        <f t="shared" si="0"/>
        <v>3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1</v>
      </c>
      <c r="O3" s="37">
        <f t="shared" si="0"/>
        <v>10</v>
      </c>
      <c r="P3" s="12">
        <f t="shared" si="0"/>
        <v>2</v>
      </c>
      <c r="Q3" s="12">
        <f t="shared" si="0"/>
        <v>0</v>
      </c>
      <c r="R3" s="12">
        <f t="shared" si="0"/>
        <v>0</v>
      </c>
      <c r="S3" s="12">
        <f t="shared" si="0"/>
        <v>0</v>
      </c>
      <c r="T3" s="12">
        <f t="shared" si="0"/>
        <v>6</v>
      </c>
      <c r="U3" s="37">
        <f t="shared" si="0"/>
        <v>7</v>
      </c>
      <c r="V3" s="12">
        <f t="shared" si="0"/>
        <v>0</v>
      </c>
      <c r="W3" s="12">
        <f t="shared" si="0"/>
        <v>1</v>
      </c>
      <c r="X3" s="12">
        <f t="shared" si="0"/>
        <v>2</v>
      </c>
      <c r="Y3" s="37">
        <f t="shared" si="0"/>
        <v>9</v>
      </c>
      <c r="Z3" s="12">
        <f t="shared" si="0"/>
        <v>1</v>
      </c>
      <c r="AA3" s="12">
        <f t="shared" si="0"/>
        <v>0</v>
      </c>
      <c r="AB3" s="12">
        <f t="shared" si="0"/>
        <v>0</v>
      </c>
      <c r="AC3" s="12">
        <f t="shared" si="0"/>
        <v>3</v>
      </c>
      <c r="AD3" s="12">
        <f t="shared" si="0"/>
        <v>3</v>
      </c>
      <c r="AE3" s="37">
        <f t="shared" si="0"/>
        <v>7</v>
      </c>
      <c r="AF3" s="12">
        <f t="shared" si="0"/>
        <v>0</v>
      </c>
      <c r="AG3" s="12">
        <f t="shared" si="0"/>
        <v>0</v>
      </c>
      <c r="AH3" s="12">
        <f t="shared" si="0"/>
        <v>2</v>
      </c>
      <c r="AI3" s="12">
        <f t="shared" si="0"/>
        <v>5</v>
      </c>
      <c r="AJ3" s="37">
        <f t="shared" si="0"/>
        <v>6</v>
      </c>
      <c r="AK3" s="12">
        <f t="shared" si="0"/>
        <v>0</v>
      </c>
      <c r="AL3" s="12">
        <f t="shared" si="0"/>
        <v>0</v>
      </c>
      <c r="AM3" s="37">
        <f t="shared" si="0"/>
        <v>8</v>
      </c>
      <c r="AN3" s="12">
        <f t="shared" si="0"/>
        <v>4</v>
      </c>
      <c r="AO3" s="12">
        <f t="shared" si="0"/>
        <v>1</v>
      </c>
      <c r="AP3" s="12">
        <f t="shared" si="0"/>
        <v>0</v>
      </c>
      <c r="AQ3" s="12">
        <f t="shared" si="0"/>
        <v>1</v>
      </c>
      <c r="AR3" s="12">
        <f t="shared" si="0"/>
        <v>3</v>
      </c>
      <c r="AS3" s="37">
        <f t="shared" si="0"/>
        <v>8</v>
      </c>
      <c r="AT3" s="12">
        <f t="shared" si="0"/>
        <v>1</v>
      </c>
      <c r="AU3" s="26"/>
      <c r="AV3" s="12">
        <f t="shared" si="0"/>
        <v>0</v>
      </c>
      <c r="AW3" s="12">
        <f t="shared" si="0"/>
        <v>1</v>
      </c>
      <c r="AX3" s="37">
        <f t="shared" si="0"/>
        <v>8</v>
      </c>
      <c r="AY3" s="12">
        <f t="shared" si="0"/>
        <v>4</v>
      </c>
      <c r="AZ3" s="12">
        <f t="shared" si="0"/>
        <v>0</v>
      </c>
      <c r="BA3" s="12">
        <f t="shared" si="0"/>
        <v>1</v>
      </c>
      <c r="BB3" s="37">
        <f t="shared" si="0"/>
        <v>7</v>
      </c>
      <c r="BC3" s="12">
        <f t="shared" si="0"/>
        <v>5</v>
      </c>
      <c r="BD3" s="12">
        <f t="shared" si="0"/>
        <v>0</v>
      </c>
      <c r="BE3" s="12">
        <f t="shared" si="0"/>
        <v>0</v>
      </c>
      <c r="BF3" s="12">
        <f t="shared" si="0"/>
        <v>0</v>
      </c>
      <c r="BG3" s="12">
        <f t="shared" si="0"/>
        <v>6</v>
      </c>
      <c r="BH3" s="37">
        <f t="shared" si="0"/>
        <v>7</v>
      </c>
      <c r="BI3" s="12">
        <f t="shared" si="0"/>
        <v>0</v>
      </c>
      <c r="BJ3" s="12">
        <f t="shared" si="0"/>
        <v>2</v>
      </c>
      <c r="BK3" s="12">
        <f t="shared" si="0"/>
        <v>1</v>
      </c>
      <c r="BL3" s="37">
        <f t="shared" si="0"/>
        <v>5</v>
      </c>
      <c r="BM3" s="12">
        <f t="shared" si="0"/>
        <v>2</v>
      </c>
      <c r="BN3" s="12">
        <f t="shared" si="0"/>
        <v>3</v>
      </c>
      <c r="BO3" s="12">
        <f t="shared" si="0"/>
        <v>0</v>
      </c>
      <c r="BP3" s="12">
        <f t="shared" si="0"/>
        <v>0</v>
      </c>
      <c r="BQ3" s="12">
        <f t="shared" si="0"/>
        <v>4</v>
      </c>
      <c r="BR3" s="37">
        <f t="shared" si="0"/>
        <v>8</v>
      </c>
      <c r="BS3" s="12">
        <f t="shared" si="0"/>
        <v>1</v>
      </c>
      <c r="BT3" s="37" t="s">
        <v>237</v>
      </c>
      <c r="BU3" s="37">
        <f>SUM(BU5:BU39)</f>
        <v>13</v>
      </c>
      <c r="BV3" s="12">
        <f>SUM(BV5:BV39)</f>
        <v>0</v>
      </c>
      <c r="BW3" s="51" t="s">
        <v>236</v>
      </c>
      <c r="BX3" s="50"/>
      <c r="CE3" s="28"/>
      <c r="CF3" s="30"/>
      <c r="CG3" s="30"/>
      <c r="CM3" s="28"/>
      <c r="CP3" s="28"/>
      <c r="CQ3" s="30"/>
    </row>
    <row r="4" spans="1:102" s="12" customFormat="1" ht="22.5" customHeight="1">
      <c r="A4" s="2" t="s">
        <v>133</v>
      </c>
      <c r="B4" s="2"/>
      <c r="C4" s="2"/>
      <c r="D4" s="2"/>
      <c r="E4" s="2"/>
      <c r="F4" s="2"/>
      <c r="G4" s="60" t="s">
        <v>208</v>
      </c>
      <c r="H4" s="32">
        <f>H3/13</f>
        <v>0.6153846153846154</v>
      </c>
      <c r="I4" s="32">
        <f aca="true" t="shared" si="1" ref="I4:BV4">I3/13</f>
        <v>0.3076923076923077</v>
      </c>
      <c r="J4" s="32">
        <f t="shared" si="1"/>
        <v>0.23076923076923078</v>
      </c>
      <c r="K4" s="32">
        <f t="shared" si="1"/>
        <v>0</v>
      </c>
      <c r="L4" s="32">
        <f t="shared" si="1"/>
        <v>0</v>
      </c>
      <c r="M4" s="32">
        <f t="shared" si="1"/>
        <v>0</v>
      </c>
      <c r="N4" s="32">
        <f t="shared" si="1"/>
        <v>0.07692307692307693</v>
      </c>
      <c r="O4" s="46">
        <f t="shared" si="1"/>
        <v>0.7692307692307693</v>
      </c>
      <c r="P4" s="32">
        <f t="shared" si="1"/>
        <v>0.15384615384615385</v>
      </c>
      <c r="Q4" s="32">
        <f t="shared" si="1"/>
        <v>0</v>
      </c>
      <c r="R4" s="32">
        <f t="shared" si="1"/>
        <v>0</v>
      </c>
      <c r="S4" s="32">
        <f t="shared" si="1"/>
        <v>0</v>
      </c>
      <c r="T4" s="32">
        <f t="shared" si="1"/>
        <v>0.46153846153846156</v>
      </c>
      <c r="U4" s="46">
        <f t="shared" si="1"/>
        <v>0.5384615384615384</v>
      </c>
      <c r="V4" s="32">
        <f t="shared" si="1"/>
        <v>0</v>
      </c>
      <c r="W4" s="32">
        <f t="shared" si="1"/>
        <v>0.07692307692307693</v>
      </c>
      <c r="X4" s="32">
        <f t="shared" si="1"/>
        <v>0.15384615384615385</v>
      </c>
      <c r="Y4" s="46">
        <f t="shared" si="1"/>
        <v>0.6923076923076923</v>
      </c>
      <c r="Z4" s="32">
        <f t="shared" si="1"/>
        <v>0.07692307692307693</v>
      </c>
      <c r="AA4" s="32">
        <f t="shared" si="1"/>
        <v>0</v>
      </c>
      <c r="AB4" s="32">
        <f t="shared" si="1"/>
        <v>0</v>
      </c>
      <c r="AC4" s="32">
        <f t="shared" si="1"/>
        <v>0.23076923076923078</v>
      </c>
      <c r="AD4" s="32">
        <f t="shared" si="1"/>
        <v>0.23076923076923078</v>
      </c>
      <c r="AE4" s="46">
        <f t="shared" si="1"/>
        <v>0.5384615384615384</v>
      </c>
      <c r="AF4" s="32">
        <f t="shared" si="1"/>
        <v>0</v>
      </c>
      <c r="AG4" s="32">
        <f t="shared" si="1"/>
        <v>0</v>
      </c>
      <c r="AH4" s="32">
        <f t="shared" si="1"/>
        <v>0.15384615384615385</v>
      </c>
      <c r="AI4" s="32">
        <f t="shared" si="1"/>
        <v>0.38461538461538464</v>
      </c>
      <c r="AJ4" s="46">
        <f t="shared" si="1"/>
        <v>0.46153846153846156</v>
      </c>
      <c r="AK4" s="32">
        <f t="shared" si="1"/>
        <v>0</v>
      </c>
      <c r="AL4" s="32">
        <f t="shared" si="1"/>
        <v>0</v>
      </c>
      <c r="AM4" s="46">
        <f t="shared" si="1"/>
        <v>0.6153846153846154</v>
      </c>
      <c r="AN4" s="32">
        <f t="shared" si="1"/>
        <v>0.3076923076923077</v>
      </c>
      <c r="AO4" s="32">
        <f t="shared" si="1"/>
        <v>0.07692307692307693</v>
      </c>
      <c r="AP4" s="32">
        <f t="shared" si="1"/>
        <v>0</v>
      </c>
      <c r="AQ4" s="32">
        <f t="shared" si="1"/>
        <v>0.07692307692307693</v>
      </c>
      <c r="AR4" s="32">
        <f t="shared" si="1"/>
        <v>0.23076923076923078</v>
      </c>
      <c r="AS4" s="46">
        <f t="shared" si="1"/>
        <v>0.6153846153846154</v>
      </c>
      <c r="AT4" s="32">
        <f t="shared" si="1"/>
        <v>0.07692307692307693</v>
      </c>
      <c r="AU4" s="32">
        <f t="shared" si="1"/>
        <v>0</v>
      </c>
      <c r="AV4" s="32">
        <f t="shared" si="1"/>
        <v>0</v>
      </c>
      <c r="AW4" s="32">
        <f t="shared" si="1"/>
        <v>0.07692307692307693</v>
      </c>
      <c r="AX4" s="46">
        <f t="shared" si="1"/>
        <v>0.6153846153846154</v>
      </c>
      <c r="AY4" s="32">
        <f t="shared" si="1"/>
        <v>0.3076923076923077</v>
      </c>
      <c r="AZ4" s="32">
        <f t="shared" si="1"/>
        <v>0</v>
      </c>
      <c r="BA4" s="32">
        <f t="shared" si="1"/>
        <v>0.07692307692307693</v>
      </c>
      <c r="BB4" s="46">
        <f t="shared" si="1"/>
        <v>0.5384615384615384</v>
      </c>
      <c r="BC4" s="32">
        <f t="shared" si="1"/>
        <v>0.38461538461538464</v>
      </c>
      <c r="BD4" s="32">
        <f t="shared" si="1"/>
        <v>0</v>
      </c>
      <c r="BE4" s="32">
        <f t="shared" si="1"/>
        <v>0</v>
      </c>
      <c r="BF4" s="32">
        <f t="shared" si="1"/>
        <v>0</v>
      </c>
      <c r="BG4" s="32">
        <f t="shared" si="1"/>
        <v>0.46153846153846156</v>
      </c>
      <c r="BH4" s="46">
        <f t="shared" si="1"/>
        <v>0.5384615384615384</v>
      </c>
      <c r="BI4" s="32">
        <f t="shared" si="1"/>
        <v>0</v>
      </c>
      <c r="BJ4" s="32">
        <f t="shared" si="1"/>
        <v>0.15384615384615385</v>
      </c>
      <c r="BK4" s="32">
        <f t="shared" si="1"/>
        <v>0.07692307692307693</v>
      </c>
      <c r="BL4" s="46">
        <f t="shared" si="1"/>
        <v>0.38461538461538464</v>
      </c>
      <c r="BM4" s="32">
        <f t="shared" si="1"/>
        <v>0.15384615384615385</v>
      </c>
      <c r="BN4" s="32">
        <f t="shared" si="1"/>
        <v>0.23076923076923078</v>
      </c>
      <c r="BO4" s="32">
        <f t="shared" si="1"/>
        <v>0</v>
      </c>
      <c r="BP4" s="32">
        <f t="shared" si="1"/>
        <v>0</v>
      </c>
      <c r="BQ4" s="32">
        <f t="shared" si="1"/>
        <v>0.3076923076923077</v>
      </c>
      <c r="BR4" s="46">
        <f t="shared" si="1"/>
        <v>0.6153846153846154</v>
      </c>
      <c r="BS4" s="32">
        <f t="shared" si="1"/>
        <v>0.07692307692307693</v>
      </c>
      <c r="BT4" s="32"/>
      <c r="BU4" s="46">
        <f t="shared" si="1"/>
        <v>1</v>
      </c>
      <c r="BV4" s="32">
        <f>BV3/13</f>
        <v>0</v>
      </c>
      <c r="BW4" s="5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3"/>
      <c r="CQ4" s="34"/>
      <c r="CR4" s="32"/>
      <c r="CS4" s="32"/>
      <c r="CT4" s="32"/>
      <c r="CU4" s="32"/>
      <c r="CV4" s="32"/>
      <c r="CW4" s="32"/>
      <c r="CX4" s="32"/>
    </row>
    <row r="5" spans="1:76" s="12" customFormat="1" ht="28.5" customHeight="1">
      <c r="A5" s="2" t="s">
        <v>26</v>
      </c>
      <c r="B5" s="2"/>
      <c r="C5" s="2"/>
      <c r="D5" s="2"/>
      <c r="E5" s="2"/>
      <c r="F5" s="2"/>
      <c r="G5" s="59" t="s">
        <v>245</v>
      </c>
      <c r="H5" s="12">
        <v>1</v>
      </c>
      <c r="K5" s="22"/>
      <c r="P5" s="22">
        <v>1</v>
      </c>
      <c r="U5" s="22">
        <v>1</v>
      </c>
      <c r="Y5" s="12">
        <v>1</v>
      </c>
      <c r="Z5" s="22"/>
      <c r="AE5" s="22">
        <v>1</v>
      </c>
      <c r="AF5" s="36"/>
      <c r="AG5" s="36"/>
      <c r="AH5" s="36"/>
      <c r="AI5" s="36"/>
      <c r="AJ5" s="36">
        <v>1</v>
      </c>
      <c r="AN5" s="12">
        <v>1</v>
      </c>
      <c r="AO5" s="22"/>
      <c r="AS5" s="12">
        <v>1</v>
      </c>
      <c r="AT5" s="22"/>
      <c r="AX5" s="12">
        <v>1</v>
      </c>
      <c r="AY5" s="22"/>
      <c r="BB5" s="12">
        <v>1</v>
      </c>
      <c r="BD5" s="22"/>
      <c r="BG5" s="12">
        <v>1</v>
      </c>
      <c r="BI5" s="22"/>
      <c r="BN5" s="22">
        <v>1</v>
      </c>
      <c r="BR5" s="12">
        <v>1</v>
      </c>
      <c r="BS5" s="22"/>
      <c r="BT5" s="26"/>
      <c r="BU5" s="12">
        <v>1</v>
      </c>
      <c r="BV5" s="22"/>
      <c r="BW5" s="30" t="s">
        <v>235</v>
      </c>
      <c r="BX5" s="49"/>
    </row>
    <row r="6" spans="1:76" s="12" customFormat="1" ht="49.5" customHeight="1">
      <c r="A6" s="40" t="s">
        <v>137</v>
      </c>
      <c r="B6" s="42"/>
      <c r="C6" s="42"/>
      <c r="D6" s="42"/>
      <c r="E6" s="42"/>
      <c r="F6" s="42"/>
      <c r="G6" s="59" t="s">
        <v>246</v>
      </c>
      <c r="J6" s="12">
        <v>1</v>
      </c>
      <c r="K6" s="22"/>
      <c r="N6" s="12">
        <v>1</v>
      </c>
      <c r="P6" s="22"/>
      <c r="U6" s="22">
        <v>1</v>
      </c>
      <c r="Z6" s="22">
        <v>1</v>
      </c>
      <c r="AE6" s="22">
        <v>1</v>
      </c>
      <c r="AF6" s="36"/>
      <c r="AG6" s="36"/>
      <c r="AH6" s="36"/>
      <c r="AI6" s="36"/>
      <c r="AJ6" s="36">
        <v>1</v>
      </c>
      <c r="AM6" s="12">
        <v>1</v>
      </c>
      <c r="AO6" s="22"/>
      <c r="AT6" s="22">
        <v>1</v>
      </c>
      <c r="AY6" s="22">
        <v>1</v>
      </c>
      <c r="BB6" s="12">
        <v>1</v>
      </c>
      <c r="BD6" s="22"/>
      <c r="BH6" s="12">
        <v>1</v>
      </c>
      <c r="BI6" s="22"/>
      <c r="BN6" s="22">
        <v>1</v>
      </c>
      <c r="BS6" s="22">
        <v>1</v>
      </c>
      <c r="BT6" s="26" t="s">
        <v>222</v>
      </c>
      <c r="BU6" s="12">
        <v>1</v>
      </c>
      <c r="BV6" s="22"/>
      <c r="BW6" s="30" t="s">
        <v>223</v>
      </c>
      <c r="BX6" s="49"/>
    </row>
    <row r="7" spans="1:76" s="12" customFormat="1" ht="30.75" customHeight="1">
      <c r="A7" s="4" t="s">
        <v>132</v>
      </c>
      <c r="B7" s="3"/>
      <c r="C7" s="3"/>
      <c r="D7" s="3"/>
      <c r="E7" s="3"/>
      <c r="F7" s="3"/>
      <c r="G7" s="59" t="s">
        <v>247</v>
      </c>
      <c r="I7" s="12">
        <v>1</v>
      </c>
      <c r="K7" s="22"/>
      <c r="O7" s="12">
        <v>1</v>
      </c>
      <c r="P7" s="22"/>
      <c r="U7" s="22">
        <v>1</v>
      </c>
      <c r="Y7" s="12">
        <v>1</v>
      </c>
      <c r="Z7" s="22"/>
      <c r="AC7" s="12">
        <v>1</v>
      </c>
      <c r="AE7" s="22"/>
      <c r="AF7" s="36"/>
      <c r="AG7" s="36"/>
      <c r="AH7" s="36">
        <v>1</v>
      </c>
      <c r="AI7" s="36"/>
      <c r="AJ7" s="36"/>
      <c r="AM7" s="12">
        <v>1</v>
      </c>
      <c r="AO7" s="22"/>
      <c r="AR7" s="12">
        <v>1</v>
      </c>
      <c r="AT7" s="22"/>
      <c r="AX7" s="12">
        <v>1</v>
      </c>
      <c r="AY7" s="22"/>
      <c r="BB7" s="12">
        <v>1</v>
      </c>
      <c r="BD7" s="22"/>
      <c r="BG7" s="12">
        <v>1</v>
      </c>
      <c r="BI7" s="22"/>
      <c r="BM7" s="12">
        <v>1</v>
      </c>
      <c r="BN7" s="22"/>
      <c r="BQ7" s="12">
        <v>1</v>
      </c>
      <c r="BS7" s="22"/>
      <c r="BT7" s="26"/>
      <c r="BU7" s="12">
        <v>1</v>
      </c>
      <c r="BV7" s="22"/>
      <c r="BW7" s="30" t="s">
        <v>224</v>
      </c>
      <c r="BX7" s="49"/>
    </row>
    <row r="8" spans="1:76" s="12" customFormat="1" ht="51" customHeight="1">
      <c r="A8" s="16"/>
      <c r="B8" s="16">
        <v>1</v>
      </c>
      <c r="C8" s="16">
        <v>2</v>
      </c>
      <c r="D8" s="16">
        <v>3</v>
      </c>
      <c r="E8" s="16">
        <v>4</v>
      </c>
      <c r="F8" s="69">
        <v>5</v>
      </c>
      <c r="G8" s="59" t="s">
        <v>248</v>
      </c>
      <c r="H8" s="12">
        <v>1</v>
      </c>
      <c r="K8" s="22"/>
      <c r="M8" s="6"/>
      <c r="O8" s="12">
        <v>1</v>
      </c>
      <c r="P8" s="22"/>
      <c r="U8" s="22">
        <v>1</v>
      </c>
      <c r="Y8" s="12">
        <v>1</v>
      </c>
      <c r="Z8" s="22"/>
      <c r="AD8" s="12">
        <v>1</v>
      </c>
      <c r="AE8" s="22"/>
      <c r="AF8" s="36"/>
      <c r="AG8" s="36"/>
      <c r="AH8" s="36"/>
      <c r="AI8" s="36"/>
      <c r="AJ8" s="36">
        <v>1</v>
      </c>
      <c r="AN8" s="12">
        <v>1</v>
      </c>
      <c r="AO8" s="22"/>
      <c r="AS8" s="12">
        <v>1</v>
      </c>
      <c r="AT8" s="22"/>
      <c r="AX8" s="12">
        <v>1</v>
      </c>
      <c r="AY8" s="22"/>
      <c r="BB8" s="12">
        <v>1</v>
      </c>
      <c r="BD8" s="22"/>
      <c r="BG8" s="12">
        <v>1</v>
      </c>
      <c r="BI8" s="22"/>
      <c r="BM8" s="12">
        <v>1</v>
      </c>
      <c r="BN8" s="22"/>
      <c r="BR8" s="12">
        <v>1</v>
      </c>
      <c r="BS8" s="22"/>
      <c r="BT8" s="26"/>
      <c r="BU8" s="12">
        <v>1</v>
      </c>
      <c r="BV8" s="22"/>
      <c r="BW8" s="30" t="s">
        <v>225</v>
      </c>
      <c r="BX8" s="49"/>
    </row>
    <row r="9" spans="1:75" s="12" customFormat="1" ht="39.75" customHeight="1">
      <c r="A9" s="16" t="s">
        <v>138</v>
      </c>
      <c r="B9" s="17" t="s">
        <v>27</v>
      </c>
      <c r="C9" s="17" t="s">
        <v>28</v>
      </c>
      <c r="D9" s="17" t="s">
        <v>29</v>
      </c>
      <c r="E9" s="17" t="s">
        <v>30</v>
      </c>
      <c r="F9" s="70" t="s">
        <v>31</v>
      </c>
      <c r="G9" s="59" t="s">
        <v>249</v>
      </c>
      <c r="H9" s="12">
        <v>1</v>
      </c>
      <c r="K9" s="22"/>
      <c r="M9" s="6"/>
      <c r="O9" s="12">
        <v>1</v>
      </c>
      <c r="P9" s="22"/>
      <c r="T9" s="12">
        <v>1</v>
      </c>
      <c r="U9" s="22"/>
      <c r="Y9" s="12">
        <v>1</v>
      </c>
      <c r="Z9" s="22"/>
      <c r="AD9" s="12">
        <v>1</v>
      </c>
      <c r="AE9" s="22"/>
      <c r="AF9" s="36"/>
      <c r="AG9" s="36"/>
      <c r="AH9" s="36"/>
      <c r="AI9" s="36">
        <v>1</v>
      </c>
      <c r="AJ9" s="36"/>
      <c r="AN9" s="12">
        <v>1</v>
      </c>
      <c r="AO9" s="22"/>
      <c r="AS9" s="12">
        <v>1</v>
      </c>
      <c r="AT9" s="22"/>
      <c r="AW9" s="12">
        <v>1</v>
      </c>
      <c r="AY9" s="22"/>
      <c r="BB9" s="12">
        <v>1</v>
      </c>
      <c r="BD9" s="22"/>
      <c r="BG9" s="12">
        <v>1</v>
      </c>
      <c r="BI9" s="22"/>
      <c r="BK9" s="12">
        <v>1</v>
      </c>
      <c r="BN9" s="22"/>
      <c r="BQ9" s="12">
        <v>1</v>
      </c>
      <c r="BS9" s="22"/>
      <c r="BT9" s="26"/>
      <c r="BU9" s="12">
        <v>1</v>
      </c>
      <c r="BV9" s="22"/>
      <c r="BW9" s="30" t="s">
        <v>226</v>
      </c>
    </row>
    <row r="10" spans="1:75" s="12" customFormat="1" ht="19.5" customHeight="1">
      <c r="A10" s="16" t="s">
        <v>139</v>
      </c>
      <c r="B10" s="17" t="s">
        <v>32</v>
      </c>
      <c r="C10" s="17" t="s">
        <v>33</v>
      </c>
      <c r="D10" s="17" t="s">
        <v>34</v>
      </c>
      <c r="E10" s="17" t="s">
        <v>35</v>
      </c>
      <c r="F10" s="70" t="s">
        <v>36</v>
      </c>
      <c r="G10" s="59" t="s">
        <v>250</v>
      </c>
      <c r="I10" s="12">
        <v>1</v>
      </c>
      <c r="K10" s="22"/>
      <c r="M10" s="6"/>
      <c r="O10" s="12">
        <v>1</v>
      </c>
      <c r="P10" s="22"/>
      <c r="U10" s="22">
        <v>1</v>
      </c>
      <c r="W10" s="12">
        <v>1</v>
      </c>
      <c r="Z10" s="22"/>
      <c r="AE10" s="22">
        <v>1</v>
      </c>
      <c r="AF10" s="36"/>
      <c r="AG10" s="36"/>
      <c r="AH10" s="36">
        <v>1</v>
      </c>
      <c r="AI10" s="36"/>
      <c r="AJ10" s="36"/>
      <c r="AM10" s="12">
        <v>1</v>
      </c>
      <c r="AO10" s="22"/>
      <c r="AQ10" s="12">
        <v>1</v>
      </c>
      <c r="AT10" s="22"/>
      <c r="AX10" s="12">
        <v>1</v>
      </c>
      <c r="AY10" s="22"/>
      <c r="BA10" s="12">
        <v>1</v>
      </c>
      <c r="BD10" s="22"/>
      <c r="BG10" s="12">
        <v>1</v>
      </c>
      <c r="BI10" s="22"/>
      <c r="BL10" s="12">
        <v>1</v>
      </c>
      <c r="BN10" s="22"/>
      <c r="BQ10" s="12">
        <v>1</v>
      </c>
      <c r="BS10" s="22"/>
      <c r="BT10" s="26" t="s">
        <v>227</v>
      </c>
      <c r="BU10" s="12">
        <v>1</v>
      </c>
      <c r="BV10" s="22"/>
      <c r="BW10" s="30" t="s">
        <v>228</v>
      </c>
    </row>
    <row r="11" spans="1:75" s="12" customFormat="1" ht="47.25">
      <c r="A11" s="16" t="s">
        <v>140</v>
      </c>
      <c r="B11" s="17" t="s">
        <v>37</v>
      </c>
      <c r="C11" s="17" t="s">
        <v>38</v>
      </c>
      <c r="D11" s="17" t="s">
        <v>39</v>
      </c>
      <c r="E11" s="17" t="s">
        <v>40</v>
      </c>
      <c r="F11" s="70" t="s">
        <v>41</v>
      </c>
      <c r="G11" s="59" t="s">
        <v>251</v>
      </c>
      <c r="H11" s="12">
        <v>1</v>
      </c>
      <c r="K11" s="22"/>
      <c r="M11" s="7"/>
      <c r="N11" s="7"/>
      <c r="O11" s="7">
        <v>1</v>
      </c>
      <c r="P11" s="23"/>
      <c r="Q11" s="7"/>
      <c r="R11" s="7"/>
      <c r="S11" s="7"/>
      <c r="T11" s="7">
        <v>1</v>
      </c>
      <c r="U11" s="22"/>
      <c r="X11" s="12">
        <v>1</v>
      </c>
      <c r="Z11" s="22"/>
      <c r="AE11" s="22">
        <v>1</v>
      </c>
      <c r="AF11" s="36"/>
      <c r="AG11" s="36"/>
      <c r="AH11" s="36"/>
      <c r="AI11" s="36">
        <v>1</v>
      </c>
      <c r="AJ11" s="36"/>
      <c r="AN11" s="12">
        <v>1</v>
      </c>
      <c r="AO11" s="22"/>
      <c r="AR11" s="12">
        <v>1</v>
      </c>
      <c r="AT11" s="22"/>
      <c r="AX11" s="12">
        <v>1</v>
      </c>
      <c r="AY11" s="22"/>
      <c r="BB11" s="12">
        <v>1</v>
      </c>
      <c r="BD11" s="22"/>
      <c r="BH11" s="12">
        <v>1</v>
      </c>
      <c r="BI11" s="22"/>
      <c r="BJ11" s="12">
        <v>1</v>
      </c>
      <c r="BN11" s="22"/>
      <c r="BQ11" s="12">
        <v>1</v>
      </c>
      <c r="BS11" s="22"/>
      <c r="BT11" s="26"/>
      <c r="BU11" s="12">
        <v>1</v>
      </c>
      <c r="BW11" s="26" t="s">
        <v>229</v>
      </c>
    </row>
    <row r="12" spans="1:75" s="12" customFormat="1" ht="15.75">
      <c r="A12" s="16" t="s">
        <v>16</v>
      </c>
      <c r="B12" s="17" t="s">
        <v>42</v>
      </c>
      <c r="C12" s="17" t="s">
        <v>43</v>
      </c>
      <c r="D12" s="17" t="s">
        <v>44</v>
      </c>
      <c r="E12" s="17" t="s">
        <v>45</v>
      </c>
      <c r="F12" s="70" t="s">
        <v>46</v>
      </c>
      <c r="G12" s="59" t="s">
        <v>252</v>
      </c>
      <c r="H12" s="12">
        <v>1</v>
      </c>
      <c r="K12" s="22"/>
      <c r="M12" s="7"/>
      <c r="N12" s="7"/>
      <c r="O12" s="7">
        <v>1</v>
      </c>
      <c r="P12" s="23"/>
      <c r="Q12" s="7"/>
      <c r="R12" s="7"/>
      <c r="S12" s="7"/>
      <c r="T12" s="7"/>
      <c r="U12" s="22">
        <v>1</v>
      </c>
      <c r="Y12" s="12">
        <v>1</v>
      </c>
      <c r="Z12" s="22"/>
      <c r="AE12" s="22">
        <v>1</v>
      </c>
      <c r="AF12" s="36"/>
      <c r="AG12" s="36"/>
      <c r="AH12" s="36"/>
      <c r="AI12" s="36"/>
      <c r="AJ12" s="36">
        <v>1</v>
      </c>
      <c r="AM12" s="12">
        <v>1</v>
      </c>
      <c r="AO12" s="22"/>
      <c r="AS12" s="12">
        <v>1</v>
      </c>
      <c r="AT12" s="22"/>
      <c r="AX12" s="12">
        <v>1</v>
      </c>
      <c r="AY12" s="22"/>
      <c r="BB12" s="12">
        <v>1</v>
      </c>
      <c r="BD12" s="22"/>
      <c r="BG12" s="12">
        <v>1</v>
      </c>
      <c r="BI12" s="22"/>
      <c r="BN12" s="22">
        <v>1</v>
      </c>
      <c r="BR12" s="12">
        <v>1</v>
      </c>
      <c r="BS12" s="22"/>
      <c r="BT12" s="26"/>
      <c r="BU12" s="12">
        <v>1</v>
      </c>
      <c r="BV12" s="22"/>
      <c r="BW12" s="30"/>
    </row>
    <row r="13" spans="1:75" s="12" customFormat="1" ht="15.75">
      <c r="A13" s="16" t="s">
        <v>210</v>
      </c>
      <c r="B13" s="17" t="s">
        <v>50</v>
      </c>
      <c r="C13" s="17" t="s">
        <v>51</v>
      </c>
      <c r="D13" s="17" t="s">
        <v>52</v>
      </c>
      <c r="E13" s="17" t="s">
        <v>53</v>
      </c>
      <c r="F13" s="70" t="s">
        <v>54</v>
      </c>
      <c r="G13" s="59" t="s">
        <v>253</v>
      </c>
      <c r="H13" s="37">
        <v>1</v>
      </c>
      <c r="I13" s="37">
        <v>1</v>
      </c>
      <c r="K13" s="22"/>
      <c r="M13" s="7"/>
      <c r="N13" s="7"/>
      <c r="O13" s="7">
        <v>1</v>
      </c>
      <c r="P13" s="23"/>
      <c r="Q13" s="7"/>
      <c r="R13" s="7"/>
      <c r="S13" s="7"/>
      <c r="T13" s="7">
        <v>1</v>
      </c>
      <c r="U13" s="22"/>
      <c r="Y13" s="12">
        <v>1</v>
      </c>
      <c r="Z13" s="22"/>
      <c r="AE13" s="22">
        <v>1</v>
      </c>
      <c r="AF13" s="36"/>
      <c r="AG13" s="36"/>
      <c r="AH13" s="36"/>
      <c r="AI13" s="36"/>
      <c r="AJ13" s="36">
        <v>1</v>
      </c>
      <c r="AM13" s="12">
        <v>1</v>
      </c>
      <c r="AO13" s="22"/>
      <c r="AS13" s="12">
        <v>1</v>
      </c>
      <c r="AT13" s="22"/>
      <c r="AY13" s="22">
        <v>1</v>
      </c>
      <c r="BC13" s="12">
        <v>1</v>
      </c>
      <c r="BD13" s="22"/>
      <c r="BH13" s="12">
        <v>1</v>
      </c>
      <c r="BI13" s="22"/>
      <c r="BJ13" s="12">
        <v>1</v>
      </c>
      <c r="BN13" s="22"/>
      <c r="BR13" s="12">
        <v>1</v>
      </c>
      <c r="BS13" s="22"/>
      <c r="BT13" s="26"/>
      <c r="BU13" s="12">
        <v>1</v>
      </c>
      <c r="BV13" s="22"/>
      <c r="BW13" s="30"/>
    </row>
    <row r="14" spans="1:75" s="12" customFormat="1" ht="15.75">
      <c r="A14" s="16" t="s">
        <v>17</v>
      </c>
      <c r="B14" s="17" t="s">
        <v>55</v>
      </c>
      <c r="C14" s="17" t="s">
        <v>56</v>
      </c>
      <c r="D14" s="17" t="s">
        <v>57</v>
      </c>
      <c r="E14" s="17" t="s">
        <v>58</v>
      </c>
      <c r="F14" s="70" t="s">
        <v>59</v>
      </c>
      <c r="G14" s="59" t="s">
        <v>254</v>
      </c>
      <c r="H14" s="12">
        <v>1</v>
      </c>
      <c r="K14" s="22"/>
      <c r="M14" s="7"/>
      <c r="N14" s="7"/>
      <c r="O14" s="7">
        <v>1</v>
      </c>
      <c r="P14" s="23"/>
      <c r="Q14" s="7"/>
      <c r="R14" s="7"/>
      <c r="S14" s="7"/>
      <c r="T14" s="7">
        <v>1</v>
      </c>
      <c r="U14" s="22"/>
      <c r="Y14" s="12">
        <v>1</v>
      </c>
      <c r="Z14" s="22"/>
      <c r="AE14" s="22">
        <v>1</v>
      </c>
      <c r="AF14" s="36"/>
      <c r="AG14" s="36"/>
      <c r="AH14" s="36"/>
      <c r="AI14" s="36"/>
      <c r="AJ14" s="36">
        <v>1</v>
      </c>
      <c r="AO14" s="22">
        <v>1</v>
      </c>
      <c r="AS14" s="12">
        <v>1</v>
      </c>
      <c r="AT14" s="22"/>
      <c r="AX14" s="12">
        <v>1</v>
      </c>
      <c r="AY14" s="22"/>
      <c r="BC14" s="12">
        <v>1</v>
      </c>
      <c r="BD14" s="22"/>
      <c r="BH14" s="12">
        <v>1</v>
      </c>
      <c r="BI14" s="22"/>
      <c r="BL14" s="12">
        <v>1</v>
      </c>
      <c r="BN14" s="22"/>
      <c r="BR14" s="12">
        <v>1</v>
      </c>
      <c r="BS14" s="22"/>
      <c r="BT14" s="26"/>
      <c r="BU14" s="12">
        <v>1</v>
      </c>
      <c r="BV14" s="22"/>
      <c r="BW14" s="30" t="s">
        <v>230</v>
      </c>
    </row>
    <row r="15" spans="1:75" s="12" customFormat="1" ht="19.5" customHeight="1">
      <c r="A15" s="16" t="s">
        <v>141</v>
      </c>
      <c r="B15" s="17" t="s">
        <v>60</v>
      </c>
      <c r="C15" s="17" t="s">
        <v>61</v>
      </c>
      <c r="D15" s="17" t="s">
        <v>62</v>
      </c>
      <c r="E15" s="17" t="s">
        <v>63</v>
      </c>
      <c r="F15" s="70" t="s">
        <v>64</v>
      </c>
      <c r="G15" s="59" t="s">
        <v>255</v>
      </c>
      <c r="I15" s="12">
        <v>1</v>
      </c>
      <c r="K15" s="22"/>
      <c r="M15" s="7"/>
      <c r="N15" s="7"/>
      <c r="O15" s="7"/>
      <c r="P15" s="23">
        <v>1</v>
      </c>
      <c r="Q15" s="7"/>
      <c r="R15" s="7"/>
      <c r="S15" s="7"/>
      <c r="T15" s="7"/>
      <c r="U15" s="22">
        <v>1</v>
      </c>
      <c r="Y15" s="12">
        <v>1</v>
      </c>
      <c r="Z15" s="22"/>
      <c r="AD15" s="12">
        <v>1</v>
      </c>
      <c r="AE15" s="22"/>
      <c r="AF15" s="36"/>
      <c r="AG15" s="36"/>
      <c r="AH15" s="36"/>
      <c r="AI15" s="36">
        <v>1</v>
      </c>
      <c r="AJ15" s="36"/>
      <c r="AM15" s="12">
        <v>1</v>
      </c>
      <c r="AO15" s="22"/>
      <c r="AS15" s="12">
        <v>1</v>
      </c>
      <c r="AT15" s="22"/>
      <c r="AY15" s="22">
        <v>1</v>
      </c>
      <c r="BC15" s="12">
        <v>1</v>
      </c>
      <c r="BD15" s="22"/>
      <c r="BH15" s="12">
        <v>1</v>
      </c>
      <c r="BI15" s="22"/>
      <c r="BL15" s="12">
        <v>1</v>
      </c>
      <c r="BN15" s="22"/>
      <c r="BR15" s="12">
        <v>1</v>
      </c>
      <c r="BS15" s="22"/>
      <c r="BT15" s="26"/>
      <c r="BU15" s="12">
        <v>1</v>
      </c>
      <c r="BV15" s="22"/>
      <c r="BW15" s="30"/>
    </row>
    <row r="16" spans="1:75" s="12" customFormat="1" ht="15.75">
      <c r="A16" s="16" t="s">
        <v>142</v>
      </c>
      <c r="B16" s="17" t="s">
        <v>148</v>
      </c>
      <c r="C16" s="17" t="s">
        <v>149</v>
      </c>
      <c r="D16" s="17" t="s">
        <v>150</v>
      </c>
      <c r="E16" s="17" t="s">
        <v>151</v>
      </c>
      <c r="F16" s="70" t="s">
        <v>152</v>
      </c>
      <c r="G16" s="59" t="s">
        <v>256</v>
      </c>
      <c r="J16" s="12">
        <v>1</v>
      </c>
      <c r="K16" s="22"/>
      <c r="M16" s="7"/>
      <c r="N16" s="7"/>
      <c r="O16" s="7">
        <v>1</v>
      </c>
      <c r="P16" s="23"/>
      <c r="Q16" s="7"/>
      <c r="R16" s="7"/>
      <c r="S16" s="7"/>
      <c r="T16" s="7">
        <v>1</v>
      </c>
      <c r="U16" s="22"/>
      <c r="X16" s="12">
        <v>1</v>
      </c>
      <c r="Z16" s="22"/>
      <c r="AC16" s="12">
        <v>1</v>
      </c>
      <c r="AE16" s="22"/>
      <c r="AF16" s="36"/>
      <c r="AG16" s="36"/>
      <c r="AH16" s="36"/>
      <c r="AI16" s="36">
        <v>1</v>
      </c>
      <c r="AJ16" s="36"/>
      <c r="AM16" s="12">
        <v>1</v>
      </c>
      <c r="AO16" s="22"/>
      <c r="AS16" s="12">
        <v>1</v>
      </c>
      <c r="AT16" s="22"/>
      <c r="AY16" s="22">
        <v>1</v>
      </c>
      <c r="BC16" s="12">
        <v>1</v>
      </c>
      <c r="BD16" s="22"/>
      <c r="BH16" s="12">
        <v>1</v>
      </c>
      <c r="BI16" s="22"/>
      <c r="BL16" s="12">
        <v>1</v>
      </c>
      <c r="BN16" s="22"/>
      <c r="BR16" s="12">
        <v>1</v>
      </c>
      <c r="BS16" s="22"/>
      <c r="BT16" s="26"/>
      <c r="BU16" s="12">
        <v>1</v>
      </c>
      <c r="BV16" s="22"/>
      <c r="BW16" s="30"/>
    </row>
    <row r="17" spans="1:75" s="12" customFormat="1" ht="31.5">
      <c r="A17" s="16" t="s">
        <v>143</v>
      </c>
      <c r="B17" s="17" t="s">
        <v>153</v>
      </c>
      <c r="C17" s="17" t="s">
        <v>154</v>
      </c>
      <c r="D17" s="17" t="s">
        <v>155</v>
      </c>
      <c r="E17" s="17" t="s">
        <v>156</v>
      </c>
      <c r="F17" s="70" t="s">
        <v>157</v>
      </c>
      <c r="G17" s="59" t="s">
        <v>257</v>
      </c>
      <c r="H17" s="37">
        <v>1</v>
      </c>
      <c r="J17" s="37">
        <v>1</v>
      </c>
      <c r="K17" s="22"/>
      <c r="M17" s="7"/>
      <c r="N17" s="7"/>
      <c r="O17" s="7">
        <v>1</v>
      </c>
      <c r="P17" s="23"/>
      <c r="Q17" s="7"/>
      <c r="R17" s="7"/>
      <c r="S17" s="7"/>
      <c r="T17" s="7">
        <v>1</v>
      </c>
      <c r="U17" s="22"/>
      <c r="Y17" s="12">
        <v>1</v>
      </c>
      <c r="Z17" s="22"/>
      <c r="AC17" s="12">
        <v>1</v>
      </c>
      <c r="AE17" s="22"/>
      <c r="AF17" s="36"/>
      <c r="AG17" s="36"/>
      <c r="AH17" s="36"/>
      <c r="AI17" s="36">
        <v>1</v>
      </c>
      <c r="AJ17" s="36"/>
      <c r="AM17" s="12">
        <v>1</v>
      </c>
      <c r="AO17" s="22"/>
      <c r="AR17" s="12">
        <v>1</v>
      </c>
      <c r="AT17" s="22"/>
      <c r="AX17" s="12">
        <v>1</v>
      </c>
      <c r="AY17" s="22"/>
      <c r="BC17" s="12">
        <v>1</v>
      </c>
      <c r="BD17" s="22"/>
      <c r="BH17" s="12">
        <v>1</v>
      </c>
      <c r="BI17" s="22"/>
      <c r="BL17" s="12">
        <v>1</v>
      </c>
      <c r="BN17" s="22"/>
      <c r="BR17" s="12">
        <v>1</v>
      </c>
      <c r="BS17" s="22"/>
      <c r="BT17" s="26"/>
      <c r="BU17" s="12">
        <v>1</v>
      </c>
      <c r="BV17" s="22"/>
      <c r="BW17" s="30" t="s">
        <v>231</v>
      </c>
    </row>
    <row r="18" spans="1:75" s="12" customFormat="1" ht="15.75">
      <c r="A18" s="16" t="s">
        <v>144</v>
      </c>
      <c r="B18" s="17" t="s">
        <v>158</v>
      </c>
      <c r="C18" s="17" t="s">
        <v>159</v>
      </c>
      <c r="D18" s="17" t="s">
        <v>160</v>
      </c>
      <c r="E18" s="17" t="s">
        <v>161</v>
      </c>
      <c r="F18" s="70" t="s">
        <v>162</v>
      </c>
      <c r="G18" s="59" t="s">
        <v>258</v>
      </c>
      <c r="K18" s="22"/>
      <c r="M18" s="7"/>
      <c r="N18" s="7"/>
      <c r="O18" s="7"/>
      <c r="P18" s="23"/>
      <c r="Q18" s="7"/>
      <c r="R18" s="7"/>
      <c r="S18" s="7"/>
      <c r="T18" s="7"/>
      <c r="U18" s="22"/>
      <c r="Z18" s="22"/>
      <c r="AE18" s="22"/>
      <c r="AF18" s="36"/>
      <c r="AG18" s="36"/>
      <c r="AH18" s="36"/>
      <c r="AI18" s="36"/>
      <c r="AJ18" s="36"/>
      <c r="AO18" s="22"/>
      <c r="AT18" s="22"/>
      <c r="AY18" s="22"/>
      <c r="BD18" s="22"/>
      <c r="BI18" s="22"/>
      <c r="BN18" s="22"/>
      <c r="BS18" s="22"/>
      <c r="BT18" s="26"/>
      <c r="BV18" s="22"/>
      <c r="BW18" s="30"/>
    </row>
    <row r="19" spans="1:75" s="12" customFormat="1" ht="15.75">
      <c r="A19" s="16" t="s">
        <v>145</v>
      </c>
      <c r="B19" s="17" t="s">
        <v>163</v>
      </c>
      <c r="C19" s="17" t="s">
        <v>164</v>
      </c>
      <c r="D19" s="17" t="s">
        <v>165</v>
      </c>
      <c r="E19" s="17" t="s">
        <v>166</v>
      </c>
      <c r="F19" s="17" t="s">
        <v>167</v>
      </c>
      <c r="G19" s="64"/>
      <c r="K19" s="22"/>
      <c r="M19" s="7"/>
      <c r="N19" s="7"/>
      <c r="O19" s="7"/>
      <c r="P19" s="23"/>
      <c r="Q19" s="7"/>
      <c r="R19" s="7"/>
      <c r="S19" s="7"/>
      <c r="T19" s="7"/>
      <c r="U19" s="22"/>
      <c r="Z19" s="22"/>
      <c r="AE19" s="22"/>
      <c r="AF19" s="36"/>
      <c r="AG19" s="36"/>
      <c r="AH19" s="36"/>
      <c r="AI19" s="36"/>
      <c r="AJ19" s="36"/>
      <c r="AO19" s="22"/>
      <c r="AT19" s="22"/>
      <c r="AY19" s="22"/>
      <c r="BD19" s="22"/>
      <c r="BI19" s="22"/>
      <c r="BN19" s="22"/>
      <c r="BS19" s="22"/>
      <c r="BT19" s="26"/>
      <c r="BV19" s="22"/>
      <c r="BW19" s="30"/>
    </row>
    <row r="20" spans="1:118" ht="32.25" customHeight="1">
      <c r="A20" s="16" t="s">
        <v>146</v>
      </c>
      <c r="B20" s="3" t="s">
        <v>217</v>
      </c>
      <c r="C20" s="3" t="s">
        <v>218</v>
      </c>
      <c r="D20" s="3" t="s">
        <v>219</v>
      </c>
      <c r="E20" s="3" t="s">
        <v>220</v>
      </c>
      <c r="F20" s="3" t="s">
        <v>221</v>
      </c>
      <c r="G20" s="65"/>
      <c r="H20" s="12"/>
      <c r="I20" s="12"/>
      <c r="J20" s="12"/>
      <c r="K20" s="22"/>
      <c r="L20" s="12"/>
      <c r="M20" s="7"/>
      <c r="N20" s="7"/>
      <c r="O20" s="7"/>
      <c r="P20" s="23"/>
      <c r="Q20" s="7"/>
      <c r="R20" s="7"/>
      <c r="S20" s="7"/>
      <c r="T20" s="7"/>
      <c r="U20" s="22"/>
      <c r="V20" s="12"/>
      <c r="W20" s="12"/>
      <c r="X20" s="12"/>
      <c r="Y20" s="12"/>
      <c r="Z20" s="22"/>
      <c r="AA20" s="12"/>
      <c r="AB20" s="12"/>
      <c r="AC20" s="12"/>
      <c r="AD20" s="12"/>
      <c r="AE20" s="22"/>
      <c r="AF20" s="36"/>
      <c r="AG20" s="36"/>
      <c r="AH20" s="36"/>
      <c r="AI20" s="36"/>
      <c r="AJ20" s="36"/>
      <c r="AK20" s="12"/>
      <c r="AL20" s="12"/>
      <c r="AM20" s="12"/>
      <c r="AN20" s="12"/>
      <c r="AO20" s="22"/>
      <c r="AP20" s="12"/>
      <c r="AQ20" s="12"/>
      <c r="AR20" s="12"/>
      <c r="AS20" s="12"/>
      <c r="AT20" s="22"/>
      <c r="AU20" s="12"/>
      <c r="AV20" s="12"/>
      <c r="AW20" s="12"/>
      <c r="AX20" s="12"/>
      <c r="AY20" s="22"/>
      <c r="AZ20" s="12"/>
      <c r="BA20" s="12"/>
      <c r="BB20" s="12"/>
      <c r="BC20" s="12"/>
      <c r="BD20" s="22"/>
      <c r="BE20" s="12"/>
      <c r="BF20" s="12"/>
      <c r="BG20" s="12"/>
      <c r="BH20" s="12"/>
      <c r="BI20" s="22"/>
      <c r="BJ20" s="12"/>
      <c r="BK20" s="12"/>
      <c r="BL20" s="12"/>
      <c r="BM20" s="12"/>
      <c r="BN20" s="22"/>
      <c r="BO20" s="12"/>
      <c r="BP20" s="12"/>
      <c r="BQ20" s="12"/>
      <c r="BR20" s="12"/>
      <c r="BS20" s="22"/>
      <c r="BT20" s="26"/>
      <c r="BU20" s="12"/>
      <c r="BV20" s="22"/>
      <c r="BW20" s="30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ht="15.75">
      <c r="A21" s="9" t="s">
        <v>168</v>
      </c>
      <c r="B21" s="3"/>
      <c r="C21" s="3"/>
      <c r="D21" s="3"/>
      <c r="E21" s="3"/>
      <c r="F21" s="3"/>
      <c r="G21" s="65"/>
      <c r="H21" s="12"/>
      <c r="I21" s="12"/>
      <c r="J21" s="12"/>
      <c r="K21" s="22"/>
      <c r="L21" s="12"/>
      <c r="M21" s="10"/>
      <c r="N21" s="7"/>
      <c r="O21" s="7"/>
      <c r="P21" s="23"/>
      <c r="Q21" s="7"/>
      <c r="R21" s="7"/>
      <c r="S21" s="7"/>
      <c r="T21" s="7"/>
      <c r="U21" s="22"/>
      <c r="V21" s="12"/>
      <c r="W21" s="12"/>
      <c r="X21" s="12"/>
      <c r="Y21" s="12"/>
      <c r="Z21" s="22"/>
      <c r="AA21" s="12"/>
      <c r="AB21" s="12"/>
      <c r="AC21" s="12"/>
      <c r="AD21" s="12"/>
      <c r="AE21" s="22"/>
      <c r="AF21" s="36"/>
      <c r="AG21" s="36"/>
      <c r="AH21" s="36"/>
      <c r="AI21" s="36"/>
      <c r="AJ21" s="36"/>
      <c r="AK21" s="12"/>
      <c r="AL21" s="12"/>
      <c r="AM21" s="12"/>
      <c r="AN21" s="12"/>
      <c r="AO21" s="22"/>
      <c r="AP21" s="12"/>
      <c r="AQ21" s="12"/>
      <c r="AR21" s="12"/>
      <c r="AS21" s="12"/>
      <c r="AT21" s="22"/>
      <c r="AU21" s="12"/>
      <c r="AV21" s="12"/>
      <c r="AW21" s="12"/>
      <c r="AX21" s="12"/>
      <c r="AY21" s="22"/>
      <c r="AZ21" s="12"/>
      <c r="BA21" s="12"/>
      <c r="BB21" s="12"/>
      <c r="BC21" s="12"/>
      <c r="BD21" s="22"/>
      <c r="BE21" s="12"/>
      <c r="BF21" s="12"/>
      <c r="BG21" s="12"/>
      <c r="BH21" s="12"/>
      <c r="BI21" s="22"/>
      <c r="BJ21" s="12"/>
      <c r="BK21" s="12"/>
      <c r="BL21" s="12"/>
      <c r="BM21" s="12"/>
      <c r="BN21" s="22"/>
      <c r="BO21" s="12"/>
      <c r="BP21" s="12"/>
      <c r="BQ21" s="12"/>
      <c r="BR21" s="12"/>
      <c r="BS21" s="22"/>
      <c r="BT21" s="26"/>
      <c r="BU21" s="12"/>
      <c r="BV21" s="22"/>
      <c r="BW21" s="30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</row>
    <row r="22" spans="1:7" ht="31.5" customHeight="1">
      <c r="A22" s="38" t="s">
        <v>147</v>
      </c>
      <c r="B22" s="45"/>
      <c r="C22" s="45"/>
      <c r="D22" s="45"/>
      <c r="E22" s="45"/>
      <c r="F22" s="45"/>
      <c r="G22" s="66"/>
    </row>
    <row r="23" spans="1:7" ht="15.75">
      <c r="A23" s="2" t="s">
        <v>170</v>
      </c>
      <c r="B23" s="1" t="s">
        <v>171</v>
      </c>
      <c r="C23" s="1"/>
      <c r="D23" s="1"/>
      <c r="E23" s="1"/>
      <c r="F23" s="1"/>
      <c r="G23" s="66"/>
    </row>
    <row r="24" spans="1:7" ht="13.5">
      <c r="A24" s="40" t="s">
        <v>177</v>
      </c>
      <c r="B24" s="45"/>
      <c r="C24" s="45"/>
      <c r="D24" s="45"/>
      <c r="E24" s="45"/>
      <c r="F24" s="45"/>
      <c r="G24" s="66"/>
    </row>
    <row r="25" spans="1:7" ht="15.75">
      <c r="A25" s="12"/>
      <c r="G25" s="66"/>
    </row>
    <row r="26" spans="2:7" ht="12.75">
      <c r="B26" s="49"/>
      <c r="C26" s="49"/>
      <c r="D26" s="49"/>
      <c r="E26" s="49"/>
      <c r="F26" s="49"/>
      <c r="G26" s="67"/>
    </row>
    <row r="27" spans="2:7" ht="12.75">
      <c r="B27" s="50"/>
      <c r="C27" s="50"/>
      <c r="D27" s="50"/>
      <c r="E27" s="50"/>
      <c r="F27" s="50"/>
      <c r="G27" s="68"/>
    </row>
    <row r="28" spans="2:7" ht="12.75">
      <c r="B28" s="50"/>
      <c r="C28" s="50"/>
      <c r="D28" s="50"/>
      <c r="E28" s="50"/>
      <c r="F28" s="50"/>
      <c r="G28" s="68"/>
    </row>
    <row r="29" spans="2:7" ht="12.75">
      <c r="B29" s="50"/>
      <c r="C29" s="50"/>
      <c r="D29" s="50"/>
      <c r="E29" s="50"/>
      <c r="F29" s="50"/>
      <c r="G29" s="68"/>
    </row>
    <row r="30" spans="2:7" ht="12.75">
      <c r="B30" s="50"/>
      <c r="C30" s="50"/>
      <c r="D30" s="50"/>
      <c r="E30" s="50"/>
      <c r="F30" s="50"/>
      <c r="G30" s="68"/>
    </row>
    <row r="31" spans="2:7" ht="12.75">
      <c r="B31" s="50"/>
      <c r="C31" s="50"/>
      <c r="D31" s="50"/>
      <c r="E31" s="50"/>
      <c r="F31" s="50"/>
      <c r="G31" s="68"/>
    </row>
    <row r="32" spans="2:7" ht="12.75">
      <c r="B32" s="50"/>
      <c r="C32" s="50"/>
      <c r="D32" s="50"/>
      <c r="E32" s="50"/>
      <c r="F32" s="50"/>
      <c r="G32" s="68"/>
    </row>
    <row r="33" ht="12.75">
      <c r="G33" s="66"/>
    </row>
    <row r="34" ht="12.75">
      <c r="G34" s="66"/>
    </row>
    <row r="35" ht="12.75">
      <c r="G35" s="66"/>
    </row>
    <row r="36" ht="12.75">
      <c r="G36" s="66"/>
    </row>
    <row r="37" ht="12.75">
      <c r="G37" s="66"/>
    </row>
    <row r="38" ht="12.75">
      <c r="G38" s="66"/>
    </row>
    <row r="39" ht="12.75">
      <c r="G39" s="66"/>
    </row>
    <row r="40" ht="12.75">
      <c r="G40" s="66"/>
    </row>
    <row r="41" ht="12.75">
      <c r="G41" s="66"/>
    </row>
    <row r="42" ht="12.75">
      <c r="G42" s="66"/>
    </row>
  </sheetData>
  <mergeCells count="20">
    <mergeCell ref="BW3:BW4"/>
    <mergeCell ref="A22:F22"/>
    <mergeCell ref="A24:F24"/>
    <mergeCell ref="AU1:AY1"/>
    <mergeCell ref="A1:F1"/>
    <mergeCell ref="A3:F3"/>
    <mergeCell ref="H1:K1"/>
    <mergeCell ref="L1:P1"/>
    <mergeCell ref="Q1:U1"/>
    <mergeCell ref="AF1:AJ1"/>
    <mergeCell ref="BU1:BV1"/>
    <mergeCell ref="A6:F6"/>
    <mergeCell ref="BO1:BS1"/>
    <mergeCell ref="BJ1:BN1"/>
    <mergeCell ref="BE1:BI1"/>
    <mergeCell ref="AZ1:BD1"/>
    <mergeCell ref="V1:Z1"/>
    <mergeCell ref="AA1:AE1"/>
    <mergeCell ref="AK1:AO1"/>
    <mergeCell ref="AP1:AT1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Informáticos</dc:creator>
  <cp:keywords/>
  <dc:description/>
  <cp:lastModifiedBy>Servicios Informáticos</cp:lastModifiedBy>
  <dcterms:created xsi:type="dcterms:W3CDTF">2009-06-21T09:38:03Z</dcterms:created>
  <dcterms:modified xsi:type="dcterms:W3CDTF">2009-06-29T15:07:59Z</dcterms:modified>
  <cp:category/>
  <cp:version/>
  <cp:contentType/>
  <cp:contentStatus/>
</cp:coreProperties>
</file>